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75" windowWidth="19200" windowHeight="14310" activeTab="3"/>
  </bookViews>
  <sheets>
    <sheet name="2007" sheetId="1" r:id="rId1"/>
    <sheet name="2008" sheetId="2" r:id="rId2"/>
    <sheet name="2009" sheetId="3" r:id="rId3"/>
    <sheet name="2010" sheetId="4" r:id="rId4"/>
  </sheets>
  <calcPr calcId="125725"/>
</workbook>
</file>

<file path=xl/calcChain.xml><?xml version="1.0" encoding="utf-8"?>
<calcChain xmlns="http://schemas.openxmlformats.org/spreadsheetml/2006/main">
  <c r="K21" i="3"/>
  <c r="L7" s="1"/>
  <c r="J21" i="2"/>
  <c r="K15" s="1"/>
  <c r="K6" i="1"/>
  <c r="K7"/>
  <c r="K8"/>
  <c r="K9"/>
  <c r="K10"/>
  <c r="K11"/>
  <c r="K12"/>
  <c r="K13"/>
  <c r="K14"/>
  <c r="K15"/>
  <c r="K16"/>
  <c r="K17"/>
  <c r="K18"/>
  <c r="K19"/>
  <c r="K20"/>
  <c r="K21"/>
  <c r="K5"/>
  <c r="K19" i="2"/>
  <c r="K11"/>
  <c r="K7"/>
  <c r="K6"/>
  <c r="K18"/>
  <c r="K14"/>
  <c r="K10"/>
  <c r="K8"/>
  <c r="K12"/>
  <c r="K21"/>
  <c r="K17"/>
  <c r="K13"/>
  <c r="K9"/>
  <c r="K5"/>
  <c r="K20"/>
  <c r="K16"/>
  <c r="L5" i="3" l="1"/>
  <c r="L20"/>
  <c r="L18"/>
  <c r="L16"/>
  <c r="L14"/>
  <c r="L12"/>
  <c r="L10"/>
  <c r="L8"/>
  <c r="L6"/>
  <c r="L21"/>
  <c r="L19"/>
  <c r="L17"/>
  <c r="L15"/>
  <c r="L13"/>
  <c r="L11"/>
  <c r="L9"/>
</calcChain>
</file>

<file path=xl/sharedStrings.xml><?xml version="1.0" encoding="utf-8"?>
<sst xmlns="http://schemas.openxmlformats.org/spreadsheetml/2006/main" count="280" uniqueCount="89">
  <si>
    <t>Obywatelstwo</t>
  </si>
  <si>
    <t>Liczba oświadczeń dla osób z wizami</t>
  </si>
  <si>
    <t>BY</t>
  </si>
  <si>
    <t>RU</t>
  </si>
  <si>
    <t>UA</t>
  </si>
  <si>
    <t>RAZEM</t>
  </si>
  <si>
    <t>Województwa</t>
  </si>
  <si>
    <t>Dolnośląskie</t>
  </si>
  <si>
    <t>Kujawsko - 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</si>
  <si>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</si>
  <si>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</si>
  <si>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</si>
  <si>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</si>
  <si>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</si>
  <si>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</si>
  <si>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</si>
  <si>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</si>
  <si>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</si>
  <si>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</si>
  <si>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</si>
  <si>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 - Mazurskie</t>
  </si>
  <si>
    <t>Wielkopolskie</t>
  </si>
  <si>
    <t>Zachodniopomorskie</t>
  </si>
  <si>
    <t xml:space="preserve">Liczba oświadczeń </t>
  </si>
  <si>
    <t>% w ogółem</t>
  </si>
  <si>
    <t>Liczba i struktura oświadczeń zarejestrowanych przez powiatowe urzędy pracy w roku 2009</t>
  </si>
  <si>
    <t>Liczba i struktura oświadczeń zarejestrowanych przez powiatowe urzędy pracy w okresie VIII - XII 2007</t>
  </si>
  <si>
    <t>Liczba oświadczeń zarejestrowanych przez powiatowe urzędy pracy według województw w okresie VIII - XII 2007</t>
  </si>
  <si>
    <t>Kategoria</t>
  </si>
  <si>
    <t xml:space="preserve">RAZEM </t>
  </si>
  <si>
    <t xml:space="preserve"> BY</t>
  </si>
  <si>
    <t xml:space="preserve"> UA</t>
  </si>
  <si>
    <t xml:space="preserve"> MD</t>
  </si>
  <si>
    <t>BY - Białoruś</t>
  </si>
  <si>
    <t>RU - Rosja</t>
  </si>
  <si>
    <t>UA - Ukraina</t>
  </si>
  <si>
    <t>Ogółem</t>
  </si>
  <si>
    <t>w tym liczba oświadczeń zarejestrowanych w oparciu o par. 2 pkt 27a) rozporządzenia</t>
  </si>
  <si>
    <t>Liczba i struktura oświadczeń zarejestrowanych przez powiatowe urzędy pracy w roku 2008</t>
  </si>
  <si>
    <t>Liczba oświadczeń zarejestrowanych przez powiatowe urzędy pracy według województw w roku 2008</t>
  </si>
  <si>
    <t>Liczba oświadczeń zarejestrowanych przez powiatowe urzędy pracy według województw w roku 2009</t>
  </si>
  <si>
    <t xml:space="preserve">W styczniu 2009 r. w statystyce nie były wyodrębniane oświadczenia zarejestrowane w oparciu o par. 2 pkt 27a) rozporządzenia, z podziałem na okres na jaki zostały wystawione oraz oświadczenia dla obywateli Mołdowy. </t>
  </si>
  <si>
    <t>MD - Mołdowa</t>
  </si>
  <si>
    <t>Liczba oświadczeń</t>
  </si>
  <si>
    <t>w tym liczba oświadczeń dla osób, które posiadają wizę lub zezwolenie na zamieszkanie</t>
  </si>
  <si>
    <t>Liczba kobiet</t>
  </si>
  <si>
    <t>Wiek</t>
  </si>
  <si>
    <t>Branża</t>
  </si>
  <si>
    <t>poniżej 26 lat</t>
  </si>
  <si>
    <t>26-40 lat</t>
  </si>
  <si>
    <t>powyżej 65 lat</t>
  </si>
  <si>
    <t>41-65 lat</t>
  </si>
  <si>
    <t>Okres czasu</t>
  </si>
  <si>
    <t>poniżej 1 miesiąca</t>
  </si>
  <si>
    <t>od 1 do 3 miesięcy</t>
  </si>
  <si>
    <t>od 3 do 6 miesięcy</t>
  </si>
  <si>
    <t>rolnictwo i pokrewne</t>
  </si>
  <si>
    <t>budownictwo i pokrewne</t>
  </si>
  <si>
    <t>usługi domowe</t>
  </si>
  <si>
    <t>handel</t>
  </si>
  <si>
    <t>przemysł</t>
  </si>
  <si>
    <t>transport</t>
  </si>
  <si>
    <t>gastronomia</t>
  </si>
  <si>
    <t>hotelarstwo/obsługa ruchu</t>
  </si>
  <si>
    <t>agencja pracy tymczasowej</t>
  </si>
  <si>
    <t>inne</t>
  </si>
  <si>
    <t>Miesiące</t>
  </si>
  <si>
    <t>Liczba oświadczeń zarejestrowanych przez powiatowe urzędy pracy w roku 2009 z podziałem na miesiące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</si>
  <si>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</si>
  <si>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</si>
  <si>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</si>
  <si>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</si>
  <si>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</si>
  <si>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</si>
  <si>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</si>
  <si>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</si>
  <si>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</si>
  <si>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</si>
  <si>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</si>
  <si>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</si>
  <si>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Liczba oświadczeń zarejestrowanych przez powiatowe urzędy pracy w roku 2008 z podziałem na miesiące</t>
  </si>
  <si>
    <t>Liczba oświadczeń zarejestrowanych przez powiatowe urzędy pracy w okresie VIII - XII 2007 z podziałem na miesiące</t>
  </si>
  <si>
    <t>GE</t>
  </si>
  <si>
    <t>GE - Gruzja</t>
  </si>
  <si>
    <t>powyżej 6 miesięcy</t>
  </si>
  <si>
    <t xml:space="preserve">W pierwszym kwartale 2010 r. w statystyce nie były wyodrębniane oświadczenia wystawione na okres powyżej 6 miesięcy (dotyczy oświadczeń zarejestrowanych w oparciu o par. 2 pkt 27a rozporządzenia) oraz oświadczenia dla obywateli Gruzji. </t>
  </si>
  <si>
    <t>Liczba i struktura oświadczeń zarejestrowanych przez powiatowe urzędy pracy w roku 2010</t>
  </si>
  <si>
    <t>Liczba oświadczeń zarejestrowanych przez powiatowe urzędy pracy w roku 2010 z podziałem na miesiące</t>
  </si>
  <si>
    <t xml:space="preserve">Liczba oświadczeń zarejestrowanych przez powiatowe urzędy pracy według województw w roku 2010 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</si>
</sst>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00"/>
  </numFmts>
  <fonts count="8"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sz val="12"/>
      <color theme="1"/>
      <name val="Czcionka tekstu podstawowego"/>
      <family val="2"/>
      <charset val="238"/>
    </font>
    <font>
      <sz val="10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1" fillId="0" borderId="0"/>
  </cellStyleXfs>
  <cellXfs count="51">
    <xf numFmtId="0" fontId="0" fillId="0" borderId="0" xfId="0"/>
    <xf numFmtId="0" fontId="0" fillId="0" borderId="0" xfId="0"/>
    <xf numFmtId="0" fontId="0" fillId="0" borderId="0" xfId="0"/>
    <xf numFmtId="0" fontId="2" fillId="0" borderId="0" xfId="0" applyFont="1" applyAlignment="1"/>
    <xf numFmtId="0" fontId="2" fillId="0" borderId="0" xfId="0" applyFont="1"/>
    <xf numFmtId="0" fontId="2" fillId="0" borderId="2" xfId="0" applyFont="1" applyBorder="1" applyAlignment="1">
      <alignment horizontal="center" wrapText="1"/>
    </xf>
    <xf numFmtId="0" fontId="2" fillId="0" borderId="1" xfId="0" applyFont="1" applyBorder="1"/>
    <xf numFmtId="164" fontId="2" fillId="0" borderId="1" xfId="0" applyNumberFormat="1" applyFont="1" applyBorder="1"/>
    <xf numFmtId="0" fontId="0" fillId="0" borderId="0" xfId="0"/>
    <xf numFmtId="0" fontId="2" fillId="0" borderId="0" xfId="0" applyFont="1" applyFill="1" applyBorder="1"/>
    <xf numFmtId="0" fontId="4" fillId="0" borderId="0" xfId="0" applyFont="1"/>
    <xf numFmtId="0" fontId="6" fillId="0" borderId="1" xfId="0" applyFont="1" applyBorder="1"/>
    <xf numFmtId="164" fontId="6" fillId="0" borderId="1" xfId="0" applyNumberFormat="1" applyFont="1" applyBorder="1"/>
    <xf numFmtId="0" fontId="6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wrapText="1"/>
    </xf>
    <xf numFmtId="0" fontId="2" fillId="2" borderId="1" xfId="0" applyFont="1" applyFill="1" applyBorder="1"/>
    <xf numFmtId="0" fontId="6" fillId="2" borderId="1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wrapText="1"/>
    </xf>
    <xf numFmtId="0" fontId="2" fillId="0" borderId="0" xfId="0" applyFont="1" applyBorder="1" applyAlignment="1">
      <alignment horizontal="center" wrapText="1"/>
    </xf>
    <xf numFmtId="0" fontId="6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164" fontId="2" fillId="0" borderId="1" xfId="0" applyNumberFormat="1" applyFont="1" applyBorder="1" applyAlignment="1">
      <alignment vertical="center"/>
    </xf>
    <xf numFmtId="0" fontId="6" fillId="2" borderId="1" xfId="0" applyFont="1" applyFill="1" applyBorder="1" applyAlignment="1"/>
    <xf numFmtId="0" fontId="2" fillId="2" borderId="1" xfId="0" applyFont="1" applyFill="1" applyBorder="1" applyAlignment="1"/>
    <xf numFmtId="0" fontId="6" fillId="2" borderId="1" xfId="0" applyFont="1" applyFill="1" applyBorder="1"/>
    <xf numFmtId="164" fontId="0" fillId="0" borderId="0" xfId="0" applyNumberFormat="1"/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wrapText="1"/>
    </xf>
    <xf numFmtId="0" fontId="5" fillId="0" borderId="0" xfId="0" applyFont="1" applyFill="1" applyBorder="1" applyAlignment="1">
      <alignment vertical="center" wrapText="1"/>
    </xf>
    <xf numFmtId="165" fontId="0" fillId="0" borderId="0" xfId="0" applyNumberFormat="1"/>
    <xf numFmtId="0" fontId="2" fillId="0" borderId="0" xfId="0" applyFont="1" applyBorder="1" applyAlignment="1">
      <alignment horizontal="center" wrapText="1"/>
    </xf>
    <xf numFmtId="0" fontId="6" fillId="2" borderId="1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textRotation="90"/>
    </xf>
    <xf numFmtId="0" fontId="2" fillId="2" borderId="7" xfId="0" applyFont="1" applyFill="1" applyBorder="1" applyAlignment="1">
      <alignment horizontal="center" vertical="center" textRotation="90"/>
    </xf>
    <xf numFmtId="0" fontId="2" fillId="2" borderId="6" xfId="0" applyFont="1" applyFill="1" applyBorder="1" applyAlignment="1">
      <alignment horizontal="center" vertical="center" textRotation="90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 vertical="center" textRotation="90" wrapText="1"/>
    </xf>
    <xf numFmtId="0" fontId="2" fillId="2" borderId="7" xfId="0" applyFont="1" applyFill="1" applyBorder="1" applyAlignment="1">
      <alignment horizontal="center" vertical="center" textRotation="90" wrapText="1"/>
    </xf>
    <xf numFmtId="0" fontId="2" fillId="2" borderId="6" xfId="0" applyFont="1" applyFill="1" applyBorder="1" applyAlignment="1">
      <alignment horizontal="center" vertical="center" textRotation="90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8" xfId="0" applyFont="1" applyFill="1" applyBorder="1" applyAlignment="1">
      <alignment horizontal="left" vertical="center"/>
    </xf>
    <xf numFmtId="0" fontId="2" fillId="2" borderId="9" xfId="0" applyFont="1" applyFill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left" wrapText="1"/>
    </xf>
    <xf numFmtId="0" fontId="5" fillId="0" borderId="0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</cellXfs>
  <cellStyles count="8">
    <cellStyle name="Normalny" xfId="0" builtinId="0"/>
    <cellStyle name="Normalny 2" xfId="1"/>
    <cellStyle name="Normalny 2 2" xfId="4"/>
    <cellStyle name="Normalny 3" xfId="3"/>
    <cellStyle name="Normalny 3 2" xfId="5"/>
    <cellStyle name="Normalny 4" xfId="7"/>
    <cellStyle name="Normalny 5" xfId="2"/>
    <cellStyle name="Normalny 5 2" xfId="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40"/>
  <sheetViews>
    <sheetView workbookViewId="0">
      <selection activeCell="D31" sqref="D31"/>
    </sheetView>
  </sheetViews>
  <sheetFormatPr defaultRowHeight="14.25"/>
  <cols>
    <col min="1" max="1" width="2.625" style="8" customWidth="1"/>
    <col min="2" max="2" width="28.875" customWidth="1"/>
    <col min="9" max="9" width="19.25" customWidth="1"/>
    <col min="10" max="10" width="17.625" customWidth="1"/>
    <col min="11" max="11" width="11.25" customWidth="1"/>
  </cols>
  <sheetData>
    <row r="1" spans="1:26" ht="15.75">
      <c r="B1" s="33" t="s">
        <v>26</v>
      </c>
      <c r="C1" s="33"/>
      <c r="D1" s="33"/>
      <c r="E1" s="33"/>
      <c r="F1" s="33"/>
      <c r="G1" s="3"/>
      <c r="H1" s="3"/>
      <c r="I1" s="33" t="s">
        <v>27</v>
      </c>
      <c r="J1" s="33"/>
      <c r="K1" s="33"/>
    </row>
    <row r="2" spans="1:26" ht="15.75">
      <c r="B2" s="33"/>
      <c r="C2" s="33"/>
      <c r="D2" s="33"/>
      <c r="E2" s="33"/>
      <c r="F2" s="33"/>
      <c r="G2" s="4"/>
      <c r="H2" s="4"/>
      <c r="I2" s="33"/>
      <c r="J2" s="33"/>
      <c r="K2" s="33"/>
    </row>
    <row r="3" spans="1:26" s="2" customFormat="1" ht="15.75">
      <c r="A3" s="8"/>
      <c r="B3" s="19"/>
      <c r="C3" s="5"/>
      <c r="D3" s="5"/>
      <c r="E3" s="5"/>
      <c r="F3" s="5"/>
      <c r="G3" s="4"/>
      <c r="H3" s="4"/>
      <c r="I3" s="5"/>
      <c r="J3" s="5"/>
      <c r="K3" s="5"/>
    </row>
    <row r="4" spans="1:26" ht="14.25" customHeight="1">
      <c r="A4" s="34" t="s">
        <v>28</v>
      </c>
      <c r="B4" s="34"/>
      <c r="C4" s="40" t="s">
        <v>0</v>
      </c>
      <c r="D4" s="40"/>
      <c r="E4" s="40"/>
      <c r="F4" s="38" t="s">
        <v>5</v>
      </c>
      <c r="G4" s="4"/>
      <c r="H4" s="4"/>
      <c r="I4" s="16" t="s">
        <v>6</v>
      </c>
      <c r="J4" s="17" t="s">
        <v>23</v>
      </c>
      <c r="K4" s="17" t="s">
        <v>24</v>
      </c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>
      <c r="A5" s="34"/>
      <c r="B5" s="34"/>
      <c r="C5" s="13" t="s">
        <v>2</v>
      </c>
      <c r="D5" s="13" t="s">
        <v>3</v>
      </c>
      <c r="E5" s="13" t="s">
        <v>4</v>
      </c>
      <c r="F5" s="39"/>
      <c r="G5" s="4"/>
      <c r="H5" s="4"/>
      <c r="I5" s="14" t="s">
        <v>7</v>
      </c>
      <c r="J5" s="6">
        <v>2314</v>
      </c>
      <c r="K5" s="7">
        <f>J5/$J$21*100</f>
        <v>10.616139835757215</v>
      </c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.75">
      <c r="A6" s="24" t="s">
        <v>43</v>
      </c>
      <c r="B6" s="24"/>
      <c r="C6" s="11">
        <v>1347</v>
      </c>
      <c r="D6" s="11">
        <v>190</v>
      </c>
      <c r="E6" s="11">
        <v>20260</v>
      </c>
      <c r="F6" s="11">
        <v>21797</v>
      </c>
      <c r="G6" s="4"/>
      <c r="H6" s="4"/>
      <c r="I6" s="14" t="s">
        <v>8</v>
      </c>
      <c r="J6" s="6">
        <v>301</v>
      </c>
      <c r="K6" s="7">
        <f t="shared" ref="K6:K21" si="0">J6/$J$21*100</f>
        <v>1.3809239803642703</v>
      </c>
    </row>
    <row r="7" spans="1:26" ht="15.75">
      <c r="A7" s="25" t="s">
        <v>1</v>
      </c>
      <c r="B7" s="25"/>
      <c r="C7" s="6">
        <v>146</v>
      </c>
      <c r="D7" s="6">
        <v>30</v>
      </c>
      <c r="E7" s="6">
        <v>1110</v>
      </c>
      <c r="F7" s="6">
        <v>1286</v>
      </c>
      <c r="G7" s="4"/>
      <c r="H7" s="4"/>
      <c r="I7" s="14" t="s">
        <v>9</v>
      </c>
      <c r="J7" s="6">
        <v>842</v>
      </c>
      <c r="K7" s="7">
        <f t="shared" si="0"/>
        <v>3.8629169151718128</v>
      </c>
    </row>
    <row r="8" spans="1:26" ht="15.75">
      <c r="A8" s="25" t="s">
        <v>45</v>
      </c>
      <c r="B8" s="25"/>
      <c r="C8" s="6">
        <v>260</v>
      </c>
      <c r="D8" s="6">
        <v>61</v>
      </c>
      <c r="E8" s="6">
        <v>7968</v>
      </c>
      <c r="F8" s="6">
        <v>8289</v>
      </c>
      <c r="G8" s="4"/>
      <c r="H8" s="4"/>
      <c r="I8" s="14" t="s">
        <v>10</v>
      </c>
      <c r="J8" s="6">
        <v>1834</v>
      </c>
      <c r="K8" s="7">
        <f t="shared" si="0"/>
        <v>8.4140019268706698</v>
      </c>
    </row>
    <row r="9" spans="1:26" ht="15.75">
      <c r="A9" s="35" t="s">
        <v>46</v>
      </c>
      <c r="B9" s="15" t="s">
        <v>48</v>
      </c>
      <c r="C9" s="6">
        <v>407</v>
      </c>
      <c r="D9" s="6">
        <v>50</v>
      </c>
      <c r="E9" s="6">
        <v>3186</v>
      </c>
      <c r="F9" s="6">
        <v>3643</v>
      </c>
      <c r="G9" s="4"/>
      <c r="H9" s="4"/>
      <c r="I9" s="14" t="s">
        <v>11</v>
      </c>
      <c r="J9" s="6">
        <v>800</v>
      </c>
      <c r="K9" s="7">
        <f t="shared" si="0"/>
        <v>3.6702298481442401</v>
      </c>
    </row>
    <row r="10" spans="1:26" ht="15.75">
      <c r="A10" s="36"/>
      <c r="B10" s="15" t="s">
        <v>49</v>
      </c>
      <c r="C10" s="6">
        <v>594</v>
      </c>
      <c r="D10" s="6">
        <v>81</v>
      </c>
      <c r="E10" s="6">
        <v>9758</v>
      </c>
      <c r="F10" s="6">
        <v>10433</v>
      </c>
      <c r="G10" s="4"/>
      <c r="H10" s="4"/>
      <c r="I10" s="14" t="s">
        <v>12</v>
      </c>
      <c r="J10" s="6">
        <v>720</v>
      </c>
      <c r="K10" s="7">
        <f t="shared" si="0"/>
        <v>3.3032068633298159</v>
      </c>
    </row>
    <row r="11" spans="1:26" ht="15.75">
      <c r="A11" s="36"/>
      <c r="B11" s="15" t="s">
        <v>51</v>
      </c>
      <c r="C11" s="6">
        <v>343</v>
      </c>
      <c r="D11" s="6">
        <v>55</v>
      </c>
      <c r="E11" s="6">
        <v>6991</v>
      </c>
      <c r="F11" s="6">
        <v>7389</v>
      </c>
      <c r="G11" s="4"/>
      <c r="H11" s="4"/>
      <c r="I11" s="14" t="s">
        <v>13</v>
      </c>
      <c r="J11" s="6">
        <v>7155</v>
      </c>
      <c r="K11" s="7">
        <f t="shared" si="0"/>
        <v>32.825618204340046</v>
      </c>
    </row>
    <row r="12" spans="1:26" ht="15.75">
      <c r="A12" s="37"/>
      <c r="B12" s="15" t="s">
        <v>50</v>
      </c>
      <c r="C12" s="6">
        <v>1</v>
      </c>
      <c r="D12" s="6">
        <v>0</v>
      </c>
      <c r="E12" s="6">
        <v>74</v>
      </c>
      <c r="F12" s="6">
        <v>75</v>
      </c>
      <c r="G12" s="4"/>
      <c r="H12" s="4"/>
      <c r="I12" s="14" t="s">
        <v>14</v>
      </c>
      <c r="J12" s="6">
        <v>677</v>
      </c>
      <c r="K12" s="7">
        <f t="shared" si="0"/>
        <v>3.1059320089920632</v>
      </c>
    </row>
    <row r="13" spans="1:26" ht="15.75">
      <c r="A13" s="35" t="s">
        <v>47</v>
      </c>
      <c r="B13" s="15" t="s">
        <v>56</v>
      </c>
      <c r="C13" s="6">
        <v>79</v>
      </c>
      <c r="D13" s="6">
        <v>16</v>
      </c>
      <c r="E13" s="6">
        <v>6336</v>
      </c>
      <c r="F13" s="6">
        <v>6431</v>
      </c>
      <c r="G13" s="4"/>
      <c r="H13" s="4"/>
      <c r="I13" s="14" t="s">
        <v>15</v>
      </c>
      <c r="J13" s="6">
        <v>543</v>
      </c>
      <c r="K13" s="7">
        <f t="shared" si="0"/>
        <v>2.491168509427903</v>
      </c>
    </row>
    <row r="14" spans="1:26" ht="15.75">
      <c r="A14" s="36"/>
      <c r="B14" s="15" t="s">
        <v>57</v>
      </c>
      <c r="C14" s="6">
        <v>629</v>
      </c>
      <c r="D14" s="6">
        <v>26</v>
      </c>
      <c r="E14" s="6">
        <v>4974</v>
      </c>
      <c r="F14" s="6">
        <v>5629</v>
      </c>
      <c r="G14" s="4"/>
      <c r="H14" s="4"/>
      <c r="I14" s="14" t="s">
        <v>16</v>
      </c>
      <c r="J14" s="6">
        <v>495</v>
      </c>
      <c r="K14" s="7">
        <f t="shared" si="0"/>
        <v>2.2709547185392487</v>
      </c>
    </row>
    <row r="15" spans="1:26" ht="15.75">
      <c r="A15" s="36"/>
      <c r="B15" s="15" t="s">
        <v>58</v>
      </c>
      <c r="C15" s="6">
        <v>21</v>
      </c>
      <c r="D15" s="6">
        <v>3</v>
      </c>
      <c r="E15" s="6">
        <v>1218</v>
      </c>
      <c r="F15" s="6">
        <v>1242</v>
      </c>
      <c r="G15" s="4"/>
      <c r="H15" s="4"/>
      <c r="I15" s="14" t="s">
        <v>17</v>
      </c>
      <c r="J15" s="6">
        <v>1254</v>
      </c>
      <c r="K15" s="7">
        <f t="shared" si="0"/>
        <v>5.7530852869660958</v>
      </c>
    </row>
    <row r="16" spans="1:26" ht="15.75">
      <c r="A16" s="36"/>
      <c r="B16" s="15" t="s">
        <v>59</v>
      </c>
      <c r="C16" s="6">
        <v>55</v>
      </c>
      <c r="D16" s="6">
        <v>20</v>
      </c>
      <c r="E16" s="6">
        <v>671</v>
      </c>
      <c r="F16" s="6">
        <v>746</v>
      </c>
      <c r="G16" s="4"/>
      <c r="H16" s="4"/>
      <c r="I16" s="14" t="s">
        <v>18</v>
      </c>
      <c r="J16" s="6">
        <v>871</v>
      </c>
      <c r="K16" s="7">
        <f t="shared" si="0"/>
        <v>3.9959627471670416</v>
      </c>
    </row>
    <row r="17" spans="1:11" ht="15.75">
      <c r="A17" s="36"/>
      <c r="B17" s="15" t="s">
        <v>60</v>
      </c>
      <c r="C17" s="6">
        <v>202</v>
      </c>
      <c r="D17" s="6">
        <v>33</v>
      </c>
      <c r="E17" s="6">
        <v>2705</v>
      </c>
      <c r="F17" s="6">
        <v>2940</v>
      </c>
      <c r="G17" s="4"/>
      <c r="H17" s="4"/>
      <c r="I17" s="14" t="s">
        <v>19</v>
      </c>
      <c r="J17" s="6">
        <v>692</v>
      </c>
      <c r="K17" s="7">
        <f t="shared" si="0"/>
        <v>3.1747488186447672</v>
      </c>
    </row>
    <row r="18" spans="1:11" ht="15.75" customHeight="1">
      <c r="A18" s="36"/>
      <c r="B18" s="15" t="s">
        <v>61</v>
      </c>
      <c r="C18" s="6">
        <v>142</v>
      </c>
      <c r="D18" s="6">
        <v>18</v>
      </c>
      <c r="E18" s="6">
        <v>594</v>
      </c>
      <c r="F18" s="6">
        <v>754</v>
      </c>
      <c r="G18" s="4"/>
      <c r="H18" s="4"/>
      <c r="I18" s="14" t="s">
        <v>20</v>
      </c>
      <c r="J18" s="6">
        <v>141</v>
      </c>
      <c r="K18" s="7">
        <f t="shared" si="0"/>
        <v>0.64687801073542228</v>
      </c>
    </row>
    <row r="19" spans="1:11" ht="15.75">
      <c r="A19" s="36"/>
      <c r="B19" s="15" t="s">
        <v>62</v>
      </c>
      <c r="C19" s="6">
        <v>26</v>
      </c>
      <c r="D19" s="6">
        <v>5</v>
      </c>
      <c r="E19" s="6">
        <v>420</v>
      </c>
      <c r="F19" s="6">
        <v>451</v>
      </c>
      <c r="G19" s="4"/>
      <c r="H19" s="4"/>
      <c r="I19" s="14" t="s">
        <v>21</v>
      </c>
      <c r="J19" s="6">
        <v>2196</v>
      </c>
      <c r="K19" s="7">
        <f t="shared" si="0"/>
        <v>10.074780933155939</v>
      </c>
    </row>
    <row r="20" spans="1:11" ht="15.75">
      <c r="A20" s="36"/>
      <c r="B20" s="15" t="s">
        <v>63</v>
      </c>
      <c r="C20" s="6">
        <v>24</v>
      </c>
      <c r="D20" s="6">
        <v>4</v>
      </c>
      <c r="E20" s="6">
        <v>186</v>
      </c>
      <c r="F20" s="6">
        <v>214</v>
      </c>
      <c r="G20" s="4"/>
      <c r="H20" s="4"/>
      <c r="I20" s="14" t="s">
        <v>22</v>
      </c>
      <c r="J20" s="6">
        <v>962</v>
      </c>
      <c r="K20" s="7">
        <f t="shared" si="0"/>
        <v>4.4134513923934486</v>
      </c>
    </row>
    <row r="21" spans="1:11" ht="15.75">
      <c r="A21" s="36"/>
      <c r="B21" s="15" t="s">
        <v>64</v>
      </c>
      <c r="C21" s="6">
        <v>17</v>
      </c>
      <c r="D21" s="6">
        <v>3</v>
      </c>
      <c r="E21" s="6">
        <v>972</v>
      </c>
      <c r="F21" s="6">
        <v>992</v>
      </c>
      <c r="G21" s="4"/>
      <c r="H21" s="4"/>
      <c r="I21" s="18" t="s">
        <v>36</v>
      </c>
      <c r="J21" s="11">
        <v>21797</v>
      </c>
      <c r="K21" s="12">
        <f t="shared" si="0"/>
        <v>100</v>
      </c>
    </row>
    <row r="22" spans="1:11" ht="15.75">
      <c r="A22" s="37"/>
      <c r="B22" s="15" t="s">
        <v>65</v>
      </c>
      <c r="C22" s="6">
        <v>153</v>
      </c>
      <c r="D22" s="6">
        <v>60</v>
      </c>
      <c r="E22" s="6">
        <v>2016</v>
      </c>
      <c r="F22" s="6">
        <v>2229</v>
      </c>
      <c r="G22" s="4"/>
      <c r="H22" s="4"/>
      <c r="I22" s="4"/>
      <c r="J22" s="4"/>
      <c r="K22" s="4"/>
    </row>
    <row r="23" spans="1:11" ht="15.75">
      <c r="B23" s="4"/>
      <c r="C23" s="4"/>
      <c r="D23" s="4"/>
      <c r="E23" s="4"/>
      <c r="F23" s="4"/>
      <c r="G23" s="4"/>
      <c r="H23" s="4"/>
      <c r="I23" s="33" t="s">
        <v>81</v>
      </c>
      <c r="J23" s="33"/>
      <c r="K23" s="33"/>
    </row>
    <row r="24" spans="1:11" ht="15.75">
      <c r="B24" s="9" t="s">
        <v>33</v>
      </c>
      <c r="C24" s="8"/>
      <c r="D24" s="8"/>
      <c r="E24" s="8"/>
      <c r="F24" s="8"/>
      <c r="G24" s="8"/>
      <c r="H24" s="8"/>
      <c r="I24" s="33"/>
      <c r="J24" s="33"/>
      <c r="K24" s="33"/>
    </row>
    <row r="25" spans="1:11" ht="15.75">
      <c r="B25" s="9" t="s">
        <v>34</v>
      </c>
      <c r="C25" s="8"/>
      <c r="D25" s="8"/>
      <c r="E25" s="8"/>
      <c r="F25" s="8"/>
      <c r="G25" s="8"/>
      <c r="H25" s="8"/>
      <c r="I25" s="8"/>
      <c r="J25" s="8"/>
    </row>
    <row r="26" spans="1:11" ht="15.75">
      <c r="B26" s="9" t="s">
        <v>35</v>
      </c>
      <c r="C26" s="8"/>
      <c r="D26" s="8"/>
      <c r="E26" s="8"/>
      <c r="F26" s="8"/>
      <c r="G26" s="8"/>
      <c r="H26" s="8"/>
      <c r="I26" s="20" t="s">
        <v>66</v>
      </c>
      <c r="J26" s="20" t="s">
        <v>23</v>
      </c>
      <c r="K26" s="20" t="s">
        <v>24</v>
      </c>
    </row>
    <row r="27" spans="1:11" ht="15.75">
      <c r="B27" s="8"/>
      <c r="C27" s="8"/>
      <c r="D27" s="8"/>
      <c r="E27" s="8"/>
      <c r="F27" s="8"/>
      <c r="G27" s="8"/>
      <c r="H27" s="8"/>
      <c r="I27" s="15" t="s">
        <v>75</v>
      </c>
      <c r="J27" s="6">
        <v>3815</v>
      </c>
      <c r="K27" s="7">
        <v>17.502408588337843</v>
      </c>
    </row>
    <row r="28" spans="1:11" ht="15.75">
      <c r="B28" s="8"/>
      <c r="C28" s="8"/>
      <c r="D28" s="8"/>
      <c r="E28" s="8"/>
      <c r="F28" s="8"/>
      <c r="G28" s="8"/>
      <c r="H28" s="8"/>
      <c r="I28" s="15" t="s">
        <v>76</v>
      </c>
      <c r="J28" s="6">
        <v>3890</v>
      </c>
      <c r="K28" s="7">
        <v>17.846492636601365</v>
      </c>
    </row>
    <row r="29" spans="1:11" ht="15.75">
      <c r="B29" s="8"/>
      <c r="C29" s="8"/>
      <c r="D29" s="8"/>
      <c r="E29" s="8"/>
      <c r="F29" s="8"/>
      <c r="G29" s="8"/>
      <c r="H29" s="8"/>
      <c r="I29" s="15" t="s">
        <v>77</v>
      </c>
      <c r="J29" s="6">
        <v>5408</v>
      </c>
      <c r="K29" s="7">
        <v>24.810753773455062</v>
      </c>
    </row>
    <row r="30" spans="1:11" ht="15.75">
      <c r="G30" s="8"/>
      <c r="H30" s="8"/>
      <c r="I30" s="15" t="s">
        <v>78</v>
      </c>
      <c r="J30" s="6">
        <v>4566</v>
      </c>
      <c r="K30" s="7">
        <v>20.947836858283249</v>
      </c>
    </row>
    <row r="31" spans="1:11" ht="15.75">
      <c r="G31" s="8"/>
      <c r="H31" s="8"/>
      <c r="I31" s="15" t="s">
        <v>79</v>
      </c>
      <c r="J31" s="6">
        <v>4118</v>
      </c>
      <c r="K31" s="7">
        <v>18.892508143322477</v>
      </c>
    </row>
    <row r="32" spans="1:11" ht="15.75">
      <c r="G32" s="8"/>
      <c r="H32" s="8"/>
      <c r="I32" s="26" t="s">
        <v>36</v>
      </c>
      <c r="J32" s="11">
        <v>21797</v>
      </c>
      <c r="K32" s="12">
        <v>100</v>
      </c>
    </row>
    <row r="33" spans="7:10">
      <c r="G33" s="8"/>
      <c r="H33" s="8"/>
      <c r="I33" s="8"/>
      <c r="J33" s="8"/>
    </row>
    <row r="34" spans="7:10">
      <c r="G34" s="8"/>
      <c r="H34" s="8"/>
    </row>
    <row r="35" spans="7:10">
      <c r="G35" s="8"/>
      <c r="H35" s="8"/>
    </row>
    <row r="36" spans="7:10">
      <c r="G36" s="8"/>
      <c r="H36" s="8"/>
    </row>
    <row r="37" spans="7:10">
      <c r="G37" s="8"/>
      <c r="H37" s="8"/>
    </row>
    <row r="38" spans="7:10">
      <c r="G38" s="8"/>
      <c r="H38" s="8"/>
    </row>
    <row r="39" spans="7:10">
      <c r="G39" s="8"/>
      <c r="H39" s="8"/>
    </row>
    <row r="40" spans="7:10">
      <c r="G40" s="8"/>
      <c r="H40" s="8"/>
    </row>
  </sheetData>
  <sheetProtection sheet="1" objects="1" scenarios="1"/>
  <mergeCells count="8">
    <mergeCell ref="I1:K2"/>
    <mergeCell ref="A4:B5"/>
    <mergeCell ref="I23:K24"/>
    <mergeCell ref="A9:A12"/>
    <mergeCell ref="A13:A22"/>
    <mergeCell ref="F4:F5"/>
    <mergeCell ref="C4:E4"/>
    <mergeCell ref="B1:F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K40"/>
  <sheetViews>
    <sheetView workbookViewId="0">
      <selection activeCell="B27" sqref="B27"/>
    </sheetView>
  </sheetViews>
  <sheetFormatPr defaultRowHeight="14.25"/>
  <cols>
    <col min="1" max="1" width="2.625" style="8" customWidth="1"/>
    <col min="2" max="2" width="29.125" customWidth="1"/>
    <col min="9" max="9" width="20.5" customWidth="1"/>
    <col min="10" max="10" width="16.625" customWidth="1"/>
    <col min="11" max="11" width="10.875" customWidth="1"/>
  </cols>
  <sheetData>
    <row r="1" spans="1:11" ht="15">
      <c r="B1" s="33" t="s">
        <v>38</v>
      </c>
      <c r="C1" s="33"/>
      <c r="D1" s="33"/>
      <c r="E1" s="33"/>
      <c r="F1" s="33"/>
      <c r="G1" s="10"/>
      <c r="H1" s="10"/>
      <c r="I1" s="33" t="s">
        <v>39</v>
      </c>
      <c r="J1" s="33"/>
      <c r="K1" s="33"/>
    </row>
    <row r="2" spans="1:11" ht="15">
      <c r="B2" s="33"/>
      <c r="C2" s="33"/>
      <c r="D2" s="33"/>
      <c r="E2" s="33"/>
      <c r="F2" s="33"/>
      <c r="G2" s="10"/>
      <c r="H2" s="10"/>
      <c r="I2" s="33"/>
      <c r="J2" s="33"/>
      <c r="K2" s="33"/>
    </row>
    <row r="3" spans="1:11" ht="15">
      <c r="B3" s="10"/>
      <c r="C3" s="10"/>
      <c r="D3" s="10"/>
      <c r="E3" s="10"/>
      <c r="F3" s="10"/>
      <c r="G3" s="10"/>
      <c r="H3" s="10"/>
      <c r="I3" s="10"/>
      <c r="J3" s="10"/>
      <c r="K3" s="10"/>
    </row>
    <row r="4" spans="1:11" ht="15.75">
      <c r="A4" s="34" t="s">
        <v>28</v>
      </c>
      <c r="B4" s="34"/>
      <c r="C4" s="40" t="s">
        <v>0</v>
      </c>
      <c r="D4" s="40"/>
      <c r="E4" s="40"/>
      <c r="F4" s="38" t="s">
        <v>5</v>
      </c>
      <c r="G4" s="10"/>
      <c r="H4" s="10"/>
      <c r="I4" s="16" t="s">
        <v>6</v>
      </c>
      <c r="J4" s="17" t="s">
        <v>23</v>
      </c>
      <c r="K4" s="17" t="s">
        <v>24</v>
      </c>
    </row>
    <row r="5" spans="1:11" ht="15.75">
      <c r="A5" s="34"/>
      <c r="B5" s="34"/>
      <c r="C5" s="13" t="s">
        <v>2</v>
      </c>
      <c r="D5" s="13" t="s">
        <v>3</v>
      </c>
      <c r="E5" s="13" t="s">
        <v>4</v>
      </c>
      <c r="F5" s="39"/>
      <c r="G5" s="10"/>
      <c r="H5" s="10"/>
      <c r="I5" s="14" t="s">
        <v>7</v>
      </c>
      <c r="J5" s="6">
        <v>13302</v>
      </c>
      <c r="K5" s="7">
        <f>J5/$J$21*100</f>
        <v>8.488127979172118</v>
      </c>
    </row>
    <row r="6" spans="1:11" ht="15.75">
      <c r="A6" s="24" t="s">
        <v>43</v>
      </c>
      <c r="B6" s="24"/>
      <c r="C6" s="11">
        <v>12606</v>
      </c>
      <c r="D6" s="11">
        <v>1147</v>
      </c>
      <c r="E6" s="11">
        <v>142960</v>
      </c>
      <c r="F6" s="11">
        <v>156713</v>
      </c>
      <c r="G6" s="10"/>
      <c r="H6" s="10"/>
      <c r="I6" s="14" t="s">
        <v>8</v>
      </c>
      <c r="J6" s="6">
        <v>2040</v>
      </c>
      <c r="K6" s="7">
        <f t="shared" ref="K6:K21" si="0">J6/$J$21*100</f>
        <v>1.301742676102174</v>
      </c>
    </row>
    <row r="7" spans="1:11" ht="15.75">
      <c r="A7" s="25" t="s">
        <v>1</v>
      </c>
      <c r="B7" s="25"/>
      <c r="C7" s="6">
        <v>696</v>
      </c>
      <c r="D7" s="6">
        <v>89</v>
      </c>
      <c r="E7" s="6">
        <v>8021</v>
      </c>
      <c r="F7" s="6">
        <v>8806</v>
      </c>
      <c r="G7" s="10"/>
      <c r="H7" s="10"/>
      <c r="I7" s="14" t="s">
        <v>9</v>
      </c>
      <c r="J7" s="6">
        <v>18091</v>
      </c>
      <c r="K7" s="7">
        <f t="shared" si="0"/>
        <v>11.544032722237466</v>
      </c>
    </row>
    <row r="8" spans="1:11" ht="15.75">
      <c r="A8" s="25" t="s">
        <v>45</v>
      </c>
      <c r="B8" s="25"/>
      <c r="C8" s="6">
        <v>3551</v>
      </c>
      <c r="D8" s="6">
        <v>349</v>
      </c>
      <c r="E8" s="6">
        <v>69310</v>
      </c>
      <c r="F8" s="6">
        <v>73210</v>
      </c>
      <c r="G8" s="10"/>
      <c r="H8" s="10"/>
      <c r="I8" s="14" t="s">
        <v>10</v>
      </c>
      <c r="J8" s="6">
        <v>6000</v>
      </c>
      <c r="K8" s="7">
        <f t="shared" si="0"/>
        <v>3.8286549297122767</v>
      </c>
    </row>
    <row r="9" spans="1:11" ht="15.75">
      <c r="A9" s="35" t="s">
        <v>46</v>
      </c>
      <c r="B9" s="15" t="s">
        <v>48</v>
      </c>
      <c r="C9" s="6">
        <v>3013</v>
      </c>
      <c r="D9" s="6">
        <v>246</v>
      </c>
      <c r="E9" s="6">
        <v>24404</v>
      </c>
      <c r="F9" s="6">
        <v>27663</v>
      </c>
      <c r="G9" s="10"/>
      <c r="H9" s="10"/>
      <c r="I9" s="14" t="s">
        <v>11</v>
      </c>
      <c r="J9" s="6">
        <v>4265</v>
      </c>
      <c r="K9" s="7">
        <f t="shared" si="0"/>
        <v>2.7215355458704766</v>
      </c>
    </row>
    <row r="10" spans="1:11" ht="15.75">
      <c r="A10" s="36"/>
      <c r="B10" s="15" t="s">
        <v>49</v>
      </c>
      <c r="C10" s="6">
        <v>5938</v>
      </c>
      <c r="D10" s="6">
        <v>511</v>
      </c>
      <c r="E10" s="6">
        <v>66054</v>
      </c>
      <c r="F10" s="6">
        <v>72503</v>
      </c>
      <c r="G10" s="10"/>
      <c r="H10" s="10"/>
      <c r="I10" s="14" t="s">
        <v>12</v>
      </c>
      <c r="J10" s="6">
        <v>4092</v>
      </c>
      <c r="K10" s="7">
        <f t="shared" si="0"/>
        <v>2.6111426620637723</v>
      </c>
    </row>
    <row r="11" spans="1:11" ht="15.75">
      <c r="A11" s="36"/>
      <c r="B11" s="15" t="s">
        <v>51</v>
      </c>
      <c r="C11" s="6">
        <v>3427</v>
      </c>
      <c r="D11" s="6">
        <v>374</v>
      </c>
      <c r="E11" s="6">
        <v>51903</v>
      </c>
      <c r="F11" s="6">
        <v>55704</v>
      </c>
      <c r="G11" s="10"/>
      <c r="H11" s="10"/>
      <c r="I11" s="14" t="s">
        <v>13</v>
      </c>
      <c r="J11" s="6">
        <v>75670</v>
      </c>
      <c r="K11" s="7">
        <f t="shared" si="0"/>
        <v>48.285719755221329</v>
      </c>
    </row>
    <row r="12" spans="1:11" ht="15.75">
      <c r="A12" s="37"/>
      <c r="B12" s="15" t="s">
        <v>50</v>
      </c>
      <c r="C12" s="6">
        <v>59</v>
      </c>
      <c r="D12" s="6">
        <v>12</v>
      </c>
      <c r="E12" s="6">
        <v>709</v>
      </c>
      <c r="F12" s="6">
        <v>780</v>
      </c>
      <c r="G12" s="10"/>
      <c r="H12" s="10"/>
      <c r="I12" s="14" t="s">
        <v>14</v>
      </c>
      <c r="J12" s="6">
        <v>2966</v>
      </c>
      <c r="K12" s="7">
        <f t="shared" si="0"/>
        <v>1.8926317535877688</v>
      </c>
    </row>
    <row r="13" spans="1:11" ht="15.75">
      <c r="A13" s="35" t="s">
        <v>47</v>
      </c>
      <c r="B13" s="15" t="s">
        <v>56</v>
      </c>
      <c r="C13" s="6">
        <v>3017</v>
      </c>
      <c r="D13" s="6">
        <v>91</v>
      </c>
      <c r="E13" s="6">
        <v>74079</v>
      </c>
      <c r="F13" s="6">
        <v>77187</v>
      </c>
      <c r="G13" s="10"/>
      <c r="H13" s="10"/>
      <c r="I13" s="14" t="s">
        <v>15</v>
      </c>
      <c r="J13" s="6">
        <v>3701</v>
      </c>
      <c r="K13" s="7">
        <f t="shared" si="0"/>
        <v>2.3616419824775225</v>
      </c>
    </row>
    <row r="14" spans="1:11" ht="15.75">
      <c r="A14" s="36"/>
      <c r="B14" s="15" t="s">
        <v>57</v>
      </c>
      <c r="C14" s="6">
        <v>3307</v>
      </c>
      <c r="D14" s="6">
        <v>182</v>
      </c>
      <c r="E14" s="6">
        <v>20460</v>
      </c>
      <c r="F14" s="6">
        <v>23949</v>
      </c>
      <c r="G14" s="10"/>
      <c r="H14" s="10"/>
      <c r="I14" s="14" t="s">
        <v>16</v>
      </c>
      <c r="J14" s="6">
        <v>3251</v>
      </c>
      <c r="K14" s="7">
        <f t="shared" si="0"/>
        <v>2.0744928627491022</v>
      </c>
    </row>
    <row r="15" spans="1:11" ht="15.75">
      <c r="A15" s="36"/>
      <c r="B15" s="15" t="s">
        <v>58</v>
      </c>
      <c r="C15" s="6">
        <v>635</v>
      </c>
      <c r="D15" s="6">
        <v>21</v>
      </c>
      <c r="E15" s="6">
        <v>7614</v>
      </c>
      <c r="F15" s="6">
        <v>8270</v>
      </c>
      <c r="G15" s="10"/>
      <c r="H15" s="10"/>
      <c r="I15" s="14" t="s">
        <v>17</v>
      </c>
      <c r="J15" s="6">
        <v>4585</v>
      </c>
      <c r="K15" s="7">
        <f t="shared" si="0"/>
        <v>2.9257304754551314</v>
      </c>
    </row>
    <row r="16" spans="1:11" ht="15.75">
      <c r="A16" s="36"/>
      <c r="B16" s="15" t="s">
        <v>59</v>
      </c>
      <c r="C16" s="6">
        <v>1455</v>
      </c>
      <c r="D16" s="6">
        <v>233</v>
      </c>
      <c r="E16" s="6">
        <v>3343</v>
      </c>
      <c r="F16" s="6">
        <v>5031</v>
      </c>
      <c r="G16" s="10"/>
      <c r="H16" s="10"/>
      <c r="I16" s="14" t="s">
        <v>18</v>
      </c>
      <c r="J16" s="6">
        <v>3334</v>
      </c>
      <c r="K16" s="7">
        <f t="shared" si="0"/>
        <v>2.1274559226101215</v>
      </c>
    </row>
    <row r="17" spans="1:11" ht="15.75">
      <c r="A17" s="36"/>
      <c r="B17" s="15" t="s">
        <v>60</v>
      </c>
      <c r="C17" s="6">
        <v>912</v>
      </c>
      <c r="D17" s="6">
        <v>233</v>
      </c>
      <c r="E17" s="6">
        <v>8926</v>
      </c>
      <c r="F17" s="6">
        <v>10071</v>
      </c>
      <c r="G17" s="10"/>
      <c r="H17" s="10"/>
      <c r="I17" s="14" t="s">
        <v>19</v>
      </c>
      <c r="J17" s="6">
        <v>2950</v>
      </c>
      <c r="K17" s="7">
        <f t="shared" si="0"/>
        <v>1.8824220071085358</v>
      </c>
    </row>
    <row r="18" spans="1:11" ht="15.75">
      <c r="A18" s="36"/>
      <c r="B18" s="15" t="s">
        <v>61</v>
      </c>
      <c r="C18" s="6">
        <v>1152</v>
      </c>
      <c r="D18" s="6">
        <v>72</v>
      </c>
      <c r="E18" s="6">
        <v>3395</v>
      </c>
      <c r="F18" s="6">
        <v>4619</v>
      </c>
      <c r="G18" s="10"/>
      <c r="H18" s="10"/>
      <c r="I18" s="14" t="s">
        <v>20</v>
      </c>
      <c r="J18" s="6">
        <v>480</v>
      </c>
      <c r="K18" s="7">
        <f t="shared" si="0"/>
        <v>0.30629239437698214</v>
      </c>
    </row>
    <row r="19" spans="1:11" ht="15.75">
      <c r="A19" s="36"/>
      <c r="B19" s="15" t="s">
        <v>62</v>
      </c>
      <c r="C19" s="6">
        <v>263</v>
      </c>
      <c r="D19" s="6">
        <v>16</v>
      </c>
      <c r="E19" s="6">
        <v>2014</v>
      </c>
      <c r="F19" s="6">
        <v>2293</v>
      </c>
      <c r="G19" s="10"/>
      <c r="H19" s="10"/>
      <c r="I19" s="14" t="s">
        <v>21</v>
      </c>
      <c r="J19" s="6">
        <v>8925</v>
      </c>
      <c r="K19" s="7">
        <f t="shared" si="0"/>
        <v>5.6951242079470115</v>
      </c>
    </row>
    <row r="20" spans="1:11" ht="15.75">
      <c r="A20" s="36"/>
      <c r="B20" s="15" t="s">
        <v>63</v>
      </c>
      <c r="C20" s="6">
        <v>213</v>
      </c>
      <c r="D20" s="6">
        <v>15</v>
      </c>
      <c r="E20" s="6">
        <v>1203</v>
      </c>
      <c r="F20" s="6">
        <v>1431</v>
      </c>
      <c r="G20" s="10"/>
      <c r="H20" s="10"/>
      <c r="I20" s="14" t="s">
        <v>22</v>
      </c>
      <c r="J20" s="6">
        <v>3061</v>
      </c>
      <c r="K20" s="7">
        <f t="shared" si="0"/>
        <v>1.953252123308213</v>
      </c>
    </row>
    <row r="21" spans="1:11" ht="15.75">
      <c r="A21" s="36"/>
      <c r="B21" s="15" t="s">
        <v>64</v>
      </c>
      <c r="C21" s="6">
        <v>424</v>
      </c>
      <c r="D21" s="6">
        <v>28</v>
      </c>
      <c r="E21" s="6">
        <v>9860</v>
      </c>
      <c r="F21" s="6">
        <v>10312</v>
      </c>
      <c r="G21" s="10"/>
      <c r="H21" s="10"/>
      <c r="I21" s="18" t="s">
        <v>36</v>
      </c>
      <c r="J21" s="11">
        <f>SUM(J5:J20)</f>
        <v>156713</v>
      </c>
      <c r="K21" s="12">
        <f t="shared" si="0"/>
        <v>100</v>
      </c>
    </row>
    <row r="22" spans="1:11" ht="15.75">
      <c r="A22" s="37"/>
      <c r="B22" s="15" t="s">
        <v>65</v>
      </c>
      <c r="C22" s="6">
        <v>1001</v>
      </c>
      <c r="D22" s="6">
        <v>259</v>
      </c>
      <c r="E22" s="6">
        <v>11878</v>
      </c>
      <c r="F22" s="6">
        <v>13138</v>
      </c>
      <c r="G22" s="10"/>
      <c r="H22" s="10"/>
      <c r="I22" s="10"/>
      <c r="J22" s="10"/>
      <c r="K22" s="10"/>
    </row>
    <row r="23" spans="1:11" ht="15">
      <c r="B23" s="10"/>
      <c r="C23" s="10"/>
      <c r="D23" s="10"/>
      <c r="E23" s="10"/>
      <c r="F23" s="10"/>
      <c r="G23" s="10"/>
      <c r="H23" s="10"/>
      <c r="I23" s="33" t="s">
        <v>80</v>
      </c>
      <c r="J23" s="33"/>
      <c r="K23" s="33"/>
    </row>
    <row r="24" spans="1:11" ht="15.75">
      <c r="B24" s="9" t="s">
        <v>33</v>
      </c>
      <c r="C24" s="10"/>
      <c r="D24" s="10"/>
      <c r="E24" s="10"/>
      <c r="F24" s="10"/>
      <c r="G24" s="10"/>
      <c r="H24" s="10"/>
      <c r="I24" s="33"/>
      <c r="J24" s="33"/>
      <c r="K24" s="33"/>
    </row>
    <row r="25" spans="1:11" ht="15.75">
      <c r="B25" s="9" t="s">
        <v>34</v>
      </c>
      <c r="C25" s="10"/>
      <c r="D25" s="10"/>
      <c r="E25" s="10"/>
      <c r="F25" s="10"/>
      <c r="G25" s="10"/>
      <c r="H25" s="10"/>
      <c r="I25" s="10"/>
      <c r="J25" s="10"/>
      <c r="K25" s="10"/>
    </row>
    <row r="26" spans="1:11" ht="15.75">
      <c r="B26" s="9" t="s">
        <v>35</v>
      </c>
      <c r="C26" s="10"/>
      <c r="D26" s="10"/>
      <c r="E26" s="10"/>
      <c r="F26" s="10"/>
      <c r="G26" s="10"/>
      <c r="H26" s="10"/>
      <c r="I26" s="20" t="s">
        <v>66</v>
      </c>
      <c r="J26" s="20" t="s">
        <v>23</v>
      </c>
      <c r="K26" s="20" t="s">
        <v>24</v>
      </c>
    </row>
    <row r="27" spans="1:11" ht="15.75">
      <c r="B27" s="10"/>
      <c r="C27" s="10"/>
      <c r="D27" s="10"/>
      <c r="E27" s="10"/>
      <c r="F27" s="10"/>
      <c r="G27" s="10"/>
      <c r="H27" s="10"/>
      <c r="I27" s="15" t="s">
        <v>68</v>
      </c>
      <c r="J27" s="6">
        <v>7832</v>
      </c>
      <c r="K27" s="7">
        <v>4.9976709015844252</v>
      </c>
    </row>
    <row r="28" spans="1:11" ht="15.75">
      <c r="G28" s="10"/>
      <c r="H28" s="10"/>
      <c r="I28" s="15" t="s">
        <v>69</v>
      </c>
      <c r="J28" s="6">
        <v>14924</v>
      </c>
      <c r="K28" s="7">
        <v>9.5231410285043374</v>
      </c>
    </row>
    <row r="29" spans="1:11" ht="15.75">
      <c r="G29" s="10"/>
      <c r="H29" s="10"/>
      <c r="I29" s="15" t="s">
        <v>70</v>
      </c>
      <c r="J29" s="6">
        <v>16466</v>
      </c>
      <c r="K29" s="7">
        <v>10.507105345440392</v>
      </c>
    </row>
    <row r="30" spans="1:11" ht="15.75">
      <c r="G30" s="10"/>
      <c r="H30" s="10"/>
      <c r="I30" s="15" t="s">
        <v>71</v>
      </c>
      <c r="J30" s="6">
        <v>19473</v>
      </c>
      <c r="K30" s="7">
        <v>12.425899574381194</v>
      </c>
    </row>
    <row r="31" spans="1:11" ht="15.75">
      <c r="G31" s="10"/>
      <c r="H31" s="10"/>
      <c r="I31" s="15" t="s">
        <v>72</v>
      </c>
      <c r="J31" s="6">
        <v>17079</v>
      </c>
      <c r="K31" s="7">
        <v>10.898266257425995</v>
      </c>
    </row>
    <row r="32" spans="1:11" ht="15.75">
      <c r="G32" s="10"/>
      <c r="H32" s="10"/>
      <c r="I32" s="15" t="s">
        <v>73</v>
      </c>
      <c r="J32" s="6">
        <v>14435</v>
      </c>
      <c r="K32" s="7">
        <v>9.2111056517327849</v>
      </c>
    </row>
    <row r="33" spans="7:11" ht="15.75">
      <c r="G33" s="10"/>
      <c r="H33" s="10"/>
      <c r="I33" s="15" t="s">
        <v>74</v>
      </c>
      <c r="J33" s="6">
        <v>13433</v>
      </c>
      <c r="K33" s="7">
        <v>8.5717202784708348</v>
      </c>
    </row>
    <row r="34" spans="7:11" ht="15.75">
      <c r="G34" s="10"/>
      <c r="H34" s="10"/>
      <c r="I34" s="15" t="s">
        <v>75</v>
      </c>
      <c r="J34" s="6">
        <v>13387</v>
      </c>
      <c r="K34" s="7">
        <v>8.5423672573430398</v>
      </c>
    </row>
    <row r="35" spans="7:11" ht="15.75">
      <c r="G35" s="10"/>
      <c r="H35" s="10"/>
      <c r="I35" s="15" t="s">
        <v>76</v>
      </c>
      <c r="J35" s="6">
        <v>13077</v>
      </c>
      <c r="K35" s="7">
        <v>8.3445534193079069</v>
      </c>
    </row>
    <row r="36" spans="7:11" ht="15.75">
      <c r="G36" s="10"/>
      <c r="H36" s="10"/>
      <c r="I36" s="15" t="s">
        <v>77</v>
      </c>
      <c r="J36" s="6">
        <v>10489</v>
      </c>
      <c r="K36" s="7">
        <v>6.6931269262920114</v>
      </c>
    </row>
    <row r="37" spans="7:11" ht="15.75">
      <c r="G37" s="10"/>
      <c r="H37" s="10"/>
      <c r="I37" s="15" t="s">
        <v>78</v>
      </c>
      <c r="J37" s="6">
        <v>7358</v>
      </c>
      <c r="K37" s="7">
        <v>4.6952071621371552</v>
      </c>
    </row>
    <row r="38" spans="7:11" ht="15.75">
      <c r="G38" s="10"/>
      <c r="H38" s="10"/>
      <c r="I38" s="15" t="s">
        <v>79</v>
      </c>
      <c r="J38" s="6">
        <v>8760</v>
      </c>
      <c r="K38" s="7">
        <v>5.589836197379924</v>
      </c>
    </row>
    <row r="39" spans="7:11" ht="15.75">
      <c r="G39" s="10"/>
      <c r="H39" s="10"/>
      <c r="I39" s="26" t="s">
        <v>36</v>
      </c>
      <c r="J39" s="11">
        <v>156713</v>
      </c>
      <c r="K39" s="12">
        <v>100</v>
      </c>
    </row>
    <row r="40" spans="7:11" ht="15">
      <c r="G40" s="10"/>
      <c r="H40" s="10"/>
      <c r="I40" s="10"/>
      <c r="J40" s="10"/>
    </row>
  </sheetData>
  <sheetProtection sheet="1" objects="1" scenarios="1"/>
  <mergeCells count="8">
    <mergeCell ref="I23:K24"/>
    <mergeCell ref="A9:A12"/>
    <mergeCell ref="A13:A22"/>
    <mergeCell ref="B1:F2"/>
    <mergeCell ref="I1:K2"/>
    <mergeCell ref="C4:E4"/>
    <mergeCell ref="F4:F5"/>
    <mergeCell ref="A4:B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W40"/>
  <sheetViews>
    <sheetView workbookViewId="0">
      <selection activeCell="H13" sqref="H13"/>
    </sheetView>
  </sheetViews>
  <sheetFormatPr defaultRowHeight="14.25"/>
  <cols>
    <col min="1" max="1" width="4.25" style="8" customWidth="1"/>
    <col min="2" max="2" width="29.5" customWidth="1"/>
    <col min="10" max="10" width="20.125" customWidth="1"/>
    <col min="11" max="11" width="16.5" customWidth="1"/>
    <col min="12" max="12" width="12.25" customWidth="1"/>
  </cols>
  <sheetData>
    <row r="1" spans="1:23" ht="14.25" customHeight="1">
      <c r="B1" s="47" t="s">
        <v>25</v>
      </c>
      <c r="C1" s="47"/>
      <c r="D1" s="47"/>
      <c r="E1" s="47"/>
      <c r="F1" s="47"/>
      <c r="G1" s="47"/>
      <c r="J1" s="33" t="s">
        <v>40</v>
      </c>
      <c r="K1" s="33"/>
      <c r="L1" s="33"/>
    </row>
    <row r="2" spans="1:23" ht="14.25" customHeight="1">
      <c r="B2" s="47"/>
      <c r="C2" s="47"/>
      <c r="D2" s="47"/>
      <c r="E2" s="47"/>
      <c r="F2" s="47"/>
      <c r="G2" s="47"/>
      <c r="J2" s="33"/>
      <c r="K2" s="33"/>
      <c r="L2" s="33"/>
    </row>
    <row r="3" spans="1:23" ht="15">
      <c r="B3" s="10"/>
      <c r="C3" s="10"/>
      <c r="D3" s="10"/>
      <c r="E3" s="10"/>
      <c r="F3" s="10"/>
      <c r="G3" s="10"/>
      <c r="J3" s="10"/>
      <c r="K3" s="10"/>
      <c r="L3" s="10"/>
    </row>
    <row r="4" spans="1:23" ht="15.75">
      <c r="A4" s="34" t="s">
        <v>28</v>
      </c>
      <c r="B4" s="34"/>
      <c r="C4" s="40" t="s">
        <v>0</v>
      </c>
      <c r="D4" s="40"/>
      <c r="E4" s="40"/>
      <c r="F4" s="40"/>
      <c r="G4" s="34" t="s">
        <v>29</v>
      </c>
      <c r="J4" s="16" t="s">
        <v>6</v>
      </c>
      <c r="K4" s="17" t="s">
        <v>23</v>
      </c>
      <c r="L4" s="17" t="s">
        <v>24</v>
      </c>
      <c r="T4" s="8"/>
      <c r="U4" s="8"/>
      <c r="V4" s="8"/>
      <c r="W4" s="8"/>
    </row>
    <row r="5" spans="1:23" ht="15.75">
      <c r="A5" s="34"/>
      <c r="B5" s="34"/>
      <c r="C5" s="13" t="s">
        <v>30</v>
      </c>
      <c r="D5" s="13" t="s">
        <v>3</v>
      </c>
      <c r="E5" s="13" t="s">
        <v>31</v>
      </c>
      <c r="F5" s="13" t="s">
        <v>32</v>
      </c>
      <c r="G5" s="34"/>
      <c r="J5" s="14" t="s">
        <v>7</v>
      </c>
      <c r="K5" s="6">
        <v>12997</v>
      </c>
      <c r="L5" s="7">
        <f>K5/$K$21*100</f>
        <v>6.8981073593257403</v>
      </c>
      <c r="S5" s="8"/>
      <c r="T5" s="8"/>
      <c r="U5" s="8"/>
      <c r="V5" s="8"/>
      <c r="W5" s="8"/>
    </row>
    <row r="6" spans="1:23" ht="15.75">
      <c r="A6" s="24" t="s">
        <v>43</v>
      </c>
      <c r="B6" s="24"/>
      <c r="C6" s="11">
        <v>4860</v>
      </c>
      <c r="D6" s="11">
        <v>674</v>
      </c>
      <c r="E6" s="11">
        <v>180133</v>
      </c>
      <c r="F6" s="11">
        <v>2747</v>
      </c>
      <c r="G6" s="11">
        <v>188414</v>
      </c>
      <c r="J6" s="14" t="s">
        <v>8</v>
      </c>
      <c r="K6" s="6">
        <v>1265</v>
      </c>
      <c r="L6" s="7">
        <f t="shared" ref="L6:L21" si="0">K6/$K$21*100</f>
        <v>0.67139384546795888</v>
      </c>
      <c r="S6" s="8"/>
      <c r="T6" s="8"/>
      <c r="U6" s="8"/>
      <c r="V6" s="8"/>
      <c r="W6" s="8"/>
    </row>
    <row r="7" spans="1:23" ht="47.25" customHeight="1">
      <c r="A7" s="44" t="s">
        <v>44</v>
      </c>
      <c r="B7" s="44"/>
      <c r="C7" s="6">
        <v>276</v>
      </c>
      <c r="D7" s="6">
        <v>77</v>
      </c>
      <c r="E7" s="6">
        <v>12862</v>
      </c>
      <c r="F7" s="6">
        <v>195</v>
      </c>
      <c r="G7" s="6">
        <v>13410</v>
      </c>
      <c r="J7" s="21" t="s">
        <v>9</v>
      </c>
      <c r="K7" s="22">
        <v>21050</v>
      </c>
      <c r="L7" s="23">
        <f t="shared" si="0"/>
        <v>11.172205887035995</v>
      </c>
      <c r="S7" s="8"/>
      <c r="T7" s="8"/>
      <c r="U7" s="8"/>
      <c r="V7" s="8"/>
      <c r="W7" s="8"/>
    </row>
    <row r="8" spans="1:23" ht="47.25" customHeight="1">
      <c r="A8" s="44" t="s">
        <v>37</v>
      </c>
      <c r="B8" s="44"/>
      <c r="C8" s="6">
        <v>386</v>
      </c>
      <c r="D8" s="6">
        <v>78</v>
      </c>
      <c r="E8" s="6">
        <v>32331</v>
      </c>
      <c r="F8" s="6">
        <v>179</v>
      </c>
      <c r="G8" s="6">
        <v>32974</v>
      </c>
      <c r="J8" s="21" t="s">
        <v>10</v>
      </c>
      <c r="K8" s="22">
        <v>4976</v>
      </c>
      <c r="L8" s="23">
        <f t="shared" si="0"/>
        <v>2.6409927075482713</v>
      </c>
      <c r="S8" s="8"/>
      <c r="T8" s="8"/>
      <c r="U8" s="8"/>
      <c r="V8" s="8"/>
      <c r="W8" s="8"/>
    </row>
    <row r="9" spans="1:23" ht="15.75">
      <c r="A9" s="45" t="s">
        <v>45</v>
      </c>
      <c r="B9" s="46"/>
      <c r="C9" s="6">
        <v>2106</v>
      </c>
      <c r="D9" s="6">
        <v>313</v>
      </c>
      <c r="E9" s="6">
        <v>88895</v>
      </c>
      <c r="F9" s="6">
        <v>968</v>
      </c>
      <c r="G9" s="6">
        <v>92282</v>
      </c>
      <c r="J9" s="14" t="s">
        <v>11</v>
      </c>
      <c r="K9" s="6">
        <v>6006</v>
      </c>
      <c r="L9" s="7">
        <f t="shared" si="0"/>
        <v>3.1876612141348306</v>
      </c>
      <c r="S9" s="8"/>
      <c r="T9" s="8"/>
      <c r="U9" s="8"/>
      <c r="V9" s="8"/>
      <c r="W9" s="8"/>
    </row>
    <row r="10" spans="1:23" ht="15.75">
      <c r="A10" s="35" t="s">
        <v>46</v>
      </c>
      <c r="B10" s="15" t="s">
        <v>48</v>
      </c>
      <c r="C10" s="6">
        <v>972</v>
      </c>
      <c r="D10" s="6">
        <v>146</v>
      </c>
      <c r="E10" s="6">
        <v>36345</v>
      </c>
      <c r="F10" s="6">
        <v>879</v>
      </c>
      <c r="G10" s="6">
        <v>38342</v>
      </c>
      <c r="J10" s="14" t="s">
        <v>12</v>
      </c>
      <c r="K10" s="6">
        <v>4141</v>
      </c>
      <c r="L10" s="7">
        <f t="shared" si="0"/>
        <v>2.1978196949271287</v>
      </c>
      <c r="S10" s="8"/>
      <c r="T10" s="8"/>
      <c r="U10" s="8"/>
      <c r="V10" s="8"/>
      <c r="W10" s="8"/>
    </row>
    <row r="11" spans="1:23" ht="15.75">
      <c r="A11" s="36"/>
      <c r="B11" s="15" t="s">
        <v>49</v>
      </c>
      <c r="C11" s="6">
        <v>2417</v>
      </c>
      <c r="D11" s="6">
        <v>323</v>
      </c>
      <c r="E11" s="6">
        <v>82732</v>
      </c>
      <c r="F11" s="6">
        <v>1213</v>
      </c>
      <c r="G11" s="6">
        <v>86685</v>
      </c>
      <c r="J11" s="14" t="s">
        <v>13</v>
      </c>
      <c r="K11" s="6">
        <v>106332</v>
      </c>
      <c r="L11" s="7">
        <f t="shared" si="0"/>
        <v>56.435296740157312</v>
      </c>
      <c r="S11" s="8"/>
      <c r="T11" s="8"/>
      <c r="U11" s="8"/>
      <c r="V11" s="8"/>
      <c r="W11" s="8"/>
    </row>
    <row r="12" spans="1:23" ht="15.75">
      <c r="A12" s="36"/>
      <c r="B12" s="15" t="s">
        <v>51</v>
      </c>
      <c r="C12" s="6">
        <v>1438</v>
      </c>
      <c r="D12" s="6">
        <v>192</v>
      </c>
      <c r="E12" s="6">
        <v>62220</v>
      </c>
      <c r="F12" s="6">
        <v>645</v>
      </c>
      <c r="G12" s="6">
        <v>64495</v>
      </c>
      <c r="J12" s="14" t="s">
        <v>14</v>
      </c>
      <c r="K12" s="6">
        <v>3402</v>
      </c>
      <c r="L12" s="7">
        <f t="shared" si="0"/>
        <v>1.8055983101043445</v>
      </c>
      <c r="S12" s="8"/>
      <c r="T12" s="8"/>
      <c r="U12" s="8"/>
      <c r="V12" s="8"/>
      <c r="W12" s="8"/>
    </row>
    <row r="13" spans="1:23" ht="15.75">
      <c r="A13" s="37"/>
      <c r="B13" s="15" t="s">
        <v>50</v>
      </c>
      <c r="C13" s="6">
        <v>23</v>
      </c>
      <c r="D13" s="6">
        <v>5</v>
      </c>
      <c r="E13" s="6">
        <v>562</v>
      </c>
      <c r="F13" s="6">
        <v>0</v>
      </c>
      <c r="G13" s="6">
        <v>590</v>
      </c>
      <c r="J13" s="14" t="s">
        <v>15</v>
      </c>
      <c r="K13" s="6">
        <v>2042</v>
      </c>
      <c r="L13" s="7">
        <f t="shared" si="0"/>
        <v>1.0837835829609266</v>
      </c>
      <c r="S13" s="8"/>
      <c r="T13" s="8"/>
      <c r="U13" s="8"/>
      <c r="V13" s="8"/>
      <c r="W13" s="8"/>
    </row>
    <row r="14" spans="1:23" ht="15.75">
      <c r="A14" s="35" t="s">
        <v>47</v>
      </c>
      <c r="B14" s="15" t="s">
        <v>56</v>
      </c>
      <c r="C14" s="6">
        <v>1740</v>
      </c>
      <c r="D14" s="6">
        <v>138</v>
      </c>
      <c r="E14" s="6">
        <v>119665</v>
      </c>
      <c r="F14" s="6">
        <v>809</v>
      </c>
      <c r="G14" s="6">
        <v>122352</v>
      </c>
      <c r="J14" s="14" t="s">
        <v>16</v>
      </c>
      <c r="K14" s="6">
        <v>1637</v>
      </c>
      <c r="L14" s="7">
        <f t="shared" si="0"/>
        <v>0.86883140318659968</v>
      </c>
      <c r="S14" s="8"/>
      <c r="T14" s="8"/>
      <c r="U14" s="8"/>
      <c r="V14" s="8"/>
      <c r="W14" s="8"/>
    </row>
    <row r="15" spans="1:23" ht="15.75">
      <c r="A15" s="36"/>
      <c r="B15" s="15" t="s">
        <v>57</v>
      </c>
      <c r="C15" s="6">
        <v>626</v>
      </c>
      <c r="D15" s="6">
        <v>55</v>
      </c>
      <c r="E15" s="6">
        <v>17565</v>
      </c>
      <c r="F15" s="6">
        <v>849</v>
      </c>
      <c r="G15" s="6">
        <v>19095</v>
      </c>
      <c r="J15" s="14" t="s">
        <v>17</v>
      </c>
      <c r="K15" s="6">
        <v>3643</v>
      </c>
      <c r="L15" s="7">
        <f t="shared" si="0"/>
        <v>1.9335081257231417</v>
      </c>
      <c r="S15" s="8"/>
      <c r="T15" s="8"/>
      <c r="U15" s="8"/>
      <c r="V15" s="8"/>
      <c r="W15" s="8"/>
    </row>
    <row r="16" spans="1:23" ht="15.75">
      <c r="A16" s="36"/>
      <c r="B16" s="15" t="s">
        <v>58</v>
      </c>
      <c r="C16" s="6">
        <v>330</v>
      </c>
      <c r="D16" s="6">
        <v>21</v>
      </c>
      <c r="E16" s="6">
        <v>8399</v>
      </c>
      <c r="F16" s="6">
        <v>41</v>
      </c>
      <c r="G16" s="6">
        <v>8791</v>
      </c>
      <c r="J16" s="14" t="s">
        <v>18</v>
      </c>
      <c r="K16" s="6">
        <v>4296</v>
      </c>
      <c r="L16" s="7">
        <f t="shared" si="0"/>
        <v>2.2800853439765625</v>
      </c>
      <c r="S16" s="8"/>
      <c r="T16" s="8"/>
      <c r="U16" s="8"/>
      <c r="V16" s="8"/>
      <c r="W16" s="8"/>
    </row>
    <row r="17" spans="1:23" ht="15.75">
      <c r="A17" s="36"/>
      <c r="B17" s="15" t="s">
        <v>59</v>
      </c>
      <c r="C17" s="6">
        <v>588</v>
      </c>
      <c r="D17" s="6">
        <v>149</v>
      </c>
      <c r="E17" s="6">
        <v>3018</v>
      </c>
      <c r="F17" s="6">
        <v>60</v>
      </c>
      <c r="G17" s="6">
        <v>3815</v>
      </c>
      <c r="J17" s="14" t="s">
        <v>19</v>
      </c>
      <c r="K17" s="6">
        <v>5608</v>
      </c>
      <c r="L17" s="7">
        <f t="shared" si="0"/>
        <v>2.9764242572208008</v>
      </c>
      <c r="S17" s="8"/>
      <c r="T17" s="8"/>
      <c r="U17" s="8"/>
      <c r="V17" s="8"/>
      <c r="W17" s="8"/>
    </row>
    <row r="18" spans="1:23" ht="15.75">
      <c r="A18" s="36"/>
      <c r="B18" s="15" t="s">
        <v>60</v>
      </c>
      <c r="C18" s="6">
        <v>175</v>
      </c>
      <c r="D18" s="6">
        <v>78</v>
      </c>
      <c r="E18" s="6">
        <v>5993</v>
      </c>
      <c r="F18" s="6">
        <v>354</v>
      </c>
      <c r="G18" s="6">
        <v>6600</v>
      </c>
      <c r="J18" s="14" t="s">
        <v>20</v>
      </c>
      <c r="K18" s="6">
        <v>2138</v>
      </c>
      <c r="L18" s="7">
        <f t="shared" si="0"/>
        <v>1.1347352107592854</v>
      </c>
      <c r="S18" s="8"/>
      <c r="T18" s="8"/>
      <c r="U18" s="8"/>
      <c r="V18" s="8"/>
      <c r="W18" s="8"/>
    </row>
    <row r="19" spans="1:23" ht="15.75">
      <c r="A19" s="36"/>
      <c r="B19" s="15" t="s">
        <v>61</v>
      </c>
      <c r="C19" s="6">
        <v>549</v>
      </c>
      <c r="D19" s="6">
        <v>41</v>
      </c>
      <c r="E19" s="6">
        <v>2413</v>
      </c>
      <c r="F19" s="6">
        <v>38</v>
      </c>
      <c r="G19" s="6">
        <v>3041</v>
      </c>
      <c r="J19" s="14" t="s">
        <v>21</v>
      </c>
      <c r="K19" s="6">
        <v>5537</v>
      </c>
      <c r="L19" s="7">
        <f t="shared" si="0"/>
        <v>2.9387412824949317</v>
      </c>
      <c r="S19" s="8"/>
      <c r="T19" s="8"/>
      <c r="U19" s="8"/>
      <c r="V19" s="8"/>
      <c r="W19" s="8"/>
    </row>
    <row r="20" spans="1:23" ht="15.75">
      <c r="A20" s="36"/>
      <c r="B20" s="15" t="s">
        <v>62</v>
      </c>
      <c r="C20" s="6">
        <v>121</v>
      </c>
      <c r="D20" s="6">
        <v>23</v>
      </c>
      <c r="E20" s="6">
        <v>1720</v>
      </c>
      <c r="F20" s="6">
        <v>31</v>
      </c>
      <c r="G20" s="6">
        <v>1895</v>
      </c>
      <c r="J20" s="14" t="s">
        <v>22</v>
      </c>
      <c r="K20" s="6">
        <v>3344</v>
      </c>
      <c r="L20" s="7">
        <f t="shared" si="0"/>
        <v>1.7748150349761695</v>
      </c>
      <c r="S20" s="8"/>
      <c r="T20" s="8"/>
      <c r="U20" s="8"/>
      <c r="V20" s="8"/>
      <c r="W20" s="8"/>
    </row>
    <row r="21" spans="1:23" ht="15.75">
      <c r="A21" s="36"/>
      <c r="B21" s="15" t="s">
        <v>63</v>
      </c>
      <c r="C21" s="6">
        <v>177</v>
      </c>
      <c r="D21" s="6">
        <v>9</v>
      </c>
      <c r="E21" s="6">
        <v>1379</v>
      </c>
      <c r="F21" s="6">
        <v>14</v>
      </c>
      <c r="G21" s="6">
        <v>1579</v>
      </c>
      <c r="J21" s="18" t="s">
        <v>36</v>
      </c>
      <c r="K21" s="11">
        <f>SUM(K5:K20)</f>
        <v>188414</v>
      </c>
      <c r="L21" s="12">
        <f t="shared" si="0"/>
        <v>100</v>
      </c>
      <c r="S21" s="8"/>
      <c r="T21" s="8"/>
      <c r="U21" s="8"/>
      <c r="V21" s="8"/>
      <c r="W21" s="8"/>
    </row>
    <row r="22" spans="1:23" ht="15.75">
      <c r="A22" s="36"/>
      <c r="B22" s="15" t="s">
        <v>64</v>
      </c>
      <c r="C22" s="6">
        <v>88</v>
      </c>
      <c r="D22" s="6">
        <v>32</v>
      </c>
      <c r="E22" s="6">
        <v>10872</v>
      </c>
      <c r="F22" s="6">
        <v>349</v>
      </c>
      <c r="G22" s="6">
        <v>11341</v>
      </c>
      <c r="S22" s="8"/>
      <c r="T22" s="8"/>
      <c r="U22" s="8"/>
      <c r="V22" s="8"/>
      <c r="W22" s="8"/>
    </row>
    <row r="23" spans="1:23" ht="15.75">
      <c r="A23" s="37"/>
      <c r="B23" s="15" t="s">
        <v>65</v>
      </c>
      <c r="C23" s="6">
        <v>449</v>
      </c>
      <c r="D23" s="6">
        <v>127</v>
      </c>
      <c r="E23" s="6">
        <v>10638</v>
      </c>
      <c r="F23" s="6">
        <v>171</v>
      </c>
      <c r="G23" s="6">
        <v>11385</v>
      </c>
      <c r="J23" s="33" t="s">
        <v>67</v>
      </c>
      <c r="K23" s="33"/>
      <c r="L23" s="33"/>
      <c r="S23" s="8"/>
      <c r="T23" s="8"/>
      <c r="U23" s="8"/>
      <c r="V23" s="8"/>
      <c r="W23" s="8"/>
    </row>
    <row r="24" spans="1:23" ht="15.75">
      <c r="A24" s="41" t="s">
        <v>52</v>
      </c>
      <c r="B24" s="15" t="s">
        <v>53</v>
      </c>
      <c r="C24" s="6">
        <v>24</v>
      </c>
      <c r="D24" s="6">
        <v>29</v>
      </c>
      <c r="E24" s="6">
        <v>1443</v>
      </c>
      <c r="F24" s="6">
        <v>29</v>
      </c>
      <c r="G24" s="6">
        <v>1525</v>
      </c>
      <c r="J24" s="33"/>
      <c r="K24" s="33"/>
      <c r="L24" s="33"/>
      <c r="S24" s="8"/>
      <c r="T24" s="8"/>
      <c r="U24" s="8"/>
      <c r="V24" s="8"/>
      <c r="W24" s="8"/>
    </row>
    <row r="25" spans="1:23" ht="15.75">
      <c r="A25" s="42"/>
      <c r="B25" s="15" t="s">
        <v>54</v>
      </c>
      <c r="C25" s="6">
        <v>565</v>
      </c>
      <c r="D25" s="6">
        <v>93</v>
      </c>
      <c r="E25" s="6">
        <v>15030</v>
      </c>
      <c r="F25" s="6">
        <v>214</v>
      </c>
      <c r="G25" s="6">
        <v>15902</v>
      </c>
    </row>
    <row r="26" spans="1:23" ht="15.75">
      <c r="A26" s="43"/>
      <c r="B26" s="15" t="s">
        <v>55</v>
      </c>
      <c r="C26" s="6">
        <v>3833</v>
      </c>
      <c r="D26" s="6">
        <v>487</v>
      </c>
      <c r="E26" s="6">
        <v>148598</v>
      </c>
      <c r="F26" s="6">
        <v>2458</v>
      </c>
      <c r="G26" s="6">
        <v>155376</v>
      </c>
      <c r="J26" s="20" t="s">
        <v>66</v>
      </c>
      <c r="K26" s="20" t="s">
        <v>23</v>
      </c>
      <c r="L26" s="20" t="s">
        <v>24</v>
      </c>
    </row>
    <row r="27" spans="1:23" ht="15.75">
      <c r="J27" s="15" t="s">
        <v>68</v>
      </c>
      <c r="K27" s="6">
        <v>14135</v>
      </c>
      <c r="L27" s="7">
        <v>7.5020964471854539</v>
      </c>
    </row>
    <row r="28" spans="1:23" ht="15.75">
      <c r="B28" s="48" t="s">
        <v>41</v>
      </c>
      <c r="C28" s="48"/>
      <c r="D28" s="48"/>
      <c r="E28" s="48"/>
      <c r="F28" s="48"/>
      <c r="G28" s="48"/>
      <c r="J28" s="15" t="s">
        <v>69</v>
      </c>
      <c r="K28" s="6">
        <v>23926</v>
      </c>
      <c r="L28" s="7">
        <v>12.698631736495164</v>
      </c>
    </row>
    <row r="29" spans="1:23" ht="15.75">
      <c r="B29" s="48"/>
      <c r="C29" s="48"/>
      <c r="D29" s="48"/>
      <c r="E29" s="48"/>
      <c r="F29" s="48"/>
      <c r="G29" s="48"/>
      <c r="J29" s="15" t="s">
        <v>70</v>
      </c>
      <c r="K29" s="6">
        <v>26934</v>
      </c>
      <c r="L29" s="7">
        <v>14.295116074177077</v>
      </c>
    </row>
    <row r="30" spans="1:23" ht="15.75" customHeight="1">
      <c r="B30" s="48"/>
      <c r="C30" s="48"/>
      <c r="D30" s="48"/>
      <c r="E30" s="48"/>
      <c r="F30" s="48"/>
      <c r="G30" s="48"/>
      <c r="J30" s="15" t="s">
        <v>71</v>
      </c>
      <c r="K30" s="6">
        <v>20898</v>
      </c>
      <c r="L30" s="7">
        <v>11.09153247635526</v>
      </c>
    </row>
    <row r="31" spans="1:23" ht="15.75">
      <c r="J31" s="15" t="s">
        <v>72</v>
      </c>
      <c r="K31" s="6">
        <v>21429</v>
      </c>
      <c r="L31" s="7">
        <v>11.373358667614934</v>
      </c>
    </row>
    <row r="32" spans="1:23" ht="15.75">
      <c r="B32" s="9" t="s">
        <v>33</v>
      </c>
      <c r="J32" s="15" t="s">
        <v>73</v>
      </c>
      <c r="K32" s="6">
        <v>15758</v>
      </c>
      <c r="L32" s="7">
        <v>8.3634974046514579</v>
      </c>
    </row>
    <row r="33" spans="2:12" ht="15.75">
      <c r="B33" s="9" t="s">
        <v>34</v>
      </c>
      <c r="J33" s="15" t="s">
        <v>74</v>
      </c>
      <c r="K33" s="6">
        <v>13804</v>
      </c>
      <c r="L33" s="7">
        <v>7.3264194805056944</v>
      </c>
    </row>
    <row r="34" spans="2:12" ht="15.75">
      <c r="B34" s="9" t="s">
        <v>35</v>
      </c>
      <c r="J34" s="15" t="s">
        <v>75</v>
      </c>
      <c r="K34" s="6">
        <v>12653</v>
      </c>
      <c r="L34" s="7">
        <v>6.7155306930482865</v>
      </c>
    </row>
    <row r="35" spans="2:12" ht="15.75">
      <c r="B35" s="9" t="s">
        <v>42</v>
      </c>
      <c r="J35" s="15" t="s">
        <v>76</v>
      </c>
      <c r="K35" s="6">
        <v>13658</v>
      </c>
      <c r="L35" s="7">
        <v>7.2489305465623568</v>
      </c>
    </row>
    <row r="36" spans="2:12" ht="15.75">
      <c r="J36" s="15" t="s">
        <v>77</v>
      </c>
      <c r="K36" s="6">
        <v>10732</v>
      </c>
      <c r="L36" s="7">
        <v>5.6959673909582094</v>
      </c>
    </row>
    <row r="37" spans="2:12" ht="15.75">
      <c r="J37" s="15" t="s">
        <v>78</v>
      </c>
      <c r="K37" s="6">
        <v>7618</v>
      </c>
      <c r="L37" s="7">
        <v>4.0432239642489414</v>
      </c>
    </row>
    <row r="38" spans="2:12" ht="15.75">
      <c r="J38" s="15" t="s">
        <v>79</v>
      </c>
      <c r="K38" s="6">
        <v>6869</v>
      </c>
      <c r="L38" s="7">
        <v>3.6456951181971613</v>
      </c>
    </row>
    <row r="39" spans="2:12" ht="15.75">
      <c r="J39" s="26" t="s">
        <v>36</v>
      </c>
      <c r="K39" s="11">
        <v>188414</v>
      </c>
      <c r="L39" s="12">
        <v>100</v>
      </c>
    </row>
    <row r="40" spans="2:12">
      <c r="L40" s="27"/>
    </row>
  </sheetData>
  <sheetProtection sheet="1" objects="1" scenarios="1"/>
  <mergeCells count="13">
    <mergeCell ref="B1:G2"/>
    <mergeCell ref="J1:L2"/>
    <mergeCell ref="B28:G30"/>
    <mergeCell ref="C4:F4"/>
    <mergeCell ref="G4:G5"/>
    <mergeCell ref="J23:L24"/>
    <mergeCell ref="A10:A13"/>
    <mergeCell ref="A14:A23"/>
    <mergeCell ref="A24:A26"/>
    <mergeCell ref="A4:B5"/>
    <mergeCell ref="A7:B7"/>
    <mergeCell ref="A8:B8"/>
    <mergeCell ref="A9:B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78"/>
  <sheetViews>
    <sheetView tabSelected="1" topLeftCell="A4" workbookViewId="0">
      <selection activeCell="D33" sqref="D33"/>
    </sheetView>
  </sheetViews>
  <sheetFormatPr defaultRowHeight="14.25"/>
  <cols>
    <col min="1" max="1" width="4.75" customWidth="1"/>
    <col min="2" max="2" width="29" customWidth="1"/>
    <col min="3" max="5" width="9.625" customWidth="1"/>
    <col min="6" max="6" width="9.625" style="8" customWidth="1"/>
    <col min="7" max="8" width="9.625" customWidth="1"/>
    <col min="11" max="11" width="20.5" customWidth="1"/>
    <col min="12" max="12" width="16.25" customWidth="1"/>
    <col min="13" max="13" width="11.125" customWidth="1"/>
    <col min="14" max="14" width="10.375" bestFit="1" customWidth="1"/>
  </cols>
  <sheetData>
    <row r="1" spans="1:13">
      <c r="B1" s="50" t="s">
        <v>86</v>
      </c>
      <c r="C1" s="50"/>
      <c r="D1" s="50"/>
      <c r="E1" s="50"/>
      <c r="F1" s="50"/>
      <c r="G1" s="50"/>
      <c r="H1" s="50"/>
      <c r="K1" s="33" t="s">
        <v>88</v>
      </c>
      <c r="L1" s="33"/>
      <c r="M1" s="33"/>
    </row>
    <row r="2" spans="1:13">
      <c r="B2" s="50"/>
      <c r="C2" s="50"/>
      <c r="D2" s="50"/>
      <c r="E2" s="50"/>
      <c r="F2" s="50"/>
      <c r="G2" s="50"/>
      <c r="H2" s="50"/>
      <c r="K2" s="33"/>
      <c r="L2" s="33"/>
      <c r="M2" s="33"/>
    </row>
    <row r="4" spans="1:13" ht="15.75">
      <c r="A4" s="34" t="s">
        <v>28</v>
      </c>
      <c r="B4" s="34"/>
      <c r="C4" s="40" t="s">
        <v>0</v>
      </c>
      <c r="D4" s="40"/>
      <c r="E4" s="40"/>
      <c r="F4" s="40"/>
      <c r="G4" s="40"/>
      <c r="H4" s="34" t="s">
        <v>29</v>
      </c>
      <c r="K4" s="16" t="s">
        <v>6</v>
      </c>
      <c r="L4" s="29" t="s">
        <v>23</v>
      </c>
      <c r="M4" s="29" t="s">
        <v>24</v>
      </c>
    </row>
    <row r="5" spans="1:13" ht="15.75">
      <c r="A5" s="34"/>
      <c r="B5" s="34"/>
      <c r="C5" s="28" t="s">
        <v>30</v>
      </c>
      <c r="D5" s="28" t="s">
        <v>3</v>
      </c>
      <c r="E5" s="28" t="s">
        <v>31</v>
      </c>
      <c r="F5" s="28" t="s">
        <v>32</v>
      </c>
      <c r="G5" s="28" t="s">
        <v>82</v>
      </c>
      <c r="H5" s="34"/>
      <c r="K5" s="14" t="s">
        <v>7</v>
      </c>
      <c r="L5" s="22">
        <v>14715</v>
      </c>
      <c r="M5" s="23">
        <v>8.1999999999999993</v>
      </c>
    </row>
    <row r="6" spans="1:13" ht="15.75">
      <c r="A6" s="24" t="s">
        <v>43</v>
      </c>
      <c r="B6" s="24"/>
      <c r="C6" s="11">
        <v>3623</v>
      </c>
      <c r="D6" s="11">
        <v>595</v>
      </c>
      <c r="E6" s="11">
        <v>169490</v>
      </c>
      <c r="F6" s="11">
        <v>5912</v>
      </c>
      <c r="G6" s="11">
        <v>453</v>
      </c>
      <c r="H6" s="11">
        <v>180073</v>
      </c>
      <c r="K6" s="14" t="s">
        <v>8</v>
      </c>
      <c r="L6" s="22">
        <v>1823</v>
      </c>
      <c r="M6" s="23">
        <v>1</v>
      </c>
    </row>
    <row r="7" spans="1:13" ht="47.25" customHeight="1">
      <c r="A7" s="44" t="s">
        <v>44</v>
      </c>
      <c r="B7" s="44"/>
      <c r="C7" s="6">
        <v>382</v>
      </c>
      <c r="D7" s="6">
        <v>102</v>
      </c>
      <c r="E7" s="6">
        <v>16855</v>
      </c>
      <c r="F7" s="6">
        <v>348</v>
      </c>
      <c r="G7" s="6">
        <v>30</v>
      </c>
      <c r="H7" s="6">
        <v>17717</v>
      </c>
      <c r="K7" s="21" t="s">
        <v>9</v>
      </c>
      <c r="L7" s="22">
        <v>18148</v>
      </c>
      <c r="M7" s="23">
        <v>10.1</v>
      </c>
    </row>
    <row r="8" spans="1:13" ht="47.25" customHeight="1">
      <c r="A8" s="44" t="s">
        <v>37</v>
      </c>
      <c r="B8" s="44"/>
      <c r="C8" s="6">
        <v>295</v>
      </c>
      <c r="D8" s="6">
        <v>88</v>
      </c>
      <c r="E8" s="6">
        <v>32835</v>
      </c>
      <c r="F8" s="6">
        <v>429</v>
      </c>
      <c r="G8" s="6">
        <v>87</v>
      </c>
      <c r="H8" s="6">
        <v>33734</v>
      </c>
      <c r="K8" s="21" t="s">
        <v>10</v>
      </c>
      <c r="L8" s="22">
        <v>6016</v>
      </c>
      <c r="M8" s="23">
        <v>3.3</v>
      </c>
    </row>
    <row r="9" spans="1:13" ht="15.75">
      <c r="A9" s="45" t="s">
        <v>45</v>
      </c>
      <c r="B9" s="46"/>
      <c r="C9" s="6">
        <v>1126</v>
      </c>
      <c r="D9" s="6">
        <v>276</v>
      </c>
      <c r="E9" s="6">
        <v>77889</v>
      </c>
      <c r="F9" s="6">
        <v>2873</v>
      </c>
      <c r="G9" s="6">
        <v>146</v>
      </c>
      <c r="H9" s="6">
        <v>82310</v>
      </c>
      <c r="K9" s="14" t="s">
        <v>11</v>
      </c>
      <c r="L9" s="22">
        <v>10797</v>
      </c>
      <c r="M9" s="23">
        <v>6</v>
      </c>
    </row>
    <row r="10" spans="1:13" ht="15.75">
      <c r="A10" s="35" t="s">
        <v>46</v>
      </c>
      <c r="B10" s="15" t="s">
        <v>48</v>
      </c>
      <c r="C10" s="6">
        <v>705</v>
      </c>
      <c r="D10" s="6">
        <v>156</v>
      </c>
      <c r="E10" s="6">
        <v>36644</v>
      </c>
      <c r="F10" s="6">
        <v>2202</v>
      </c>
      <c r="G10" s="6">
        <v>77</v>
      </c>
      <c r="H10" s="6">
        <v>39784</v>
      </c>
      <c r="K10" s="14" t="s">
        <v>12</v>
      </c>
      <c r="L10" s="22">
        <v>5522</v>
      </c>
      <c r="M10" s="23">
        <v>3.1</v>
      </c>
    </row>
    <row r="11" spans="1:13" ht="15.75">
      <c r="A11" s="36"/>
      <c r="B11" s="15" t="s">
        <v>49</v>
      </c>
      <c r="C11" s="6">
        <v>1827</v>
      </c>
      <c r="D11" s="6">
        <v>266</v>
      </c>
      <c r="E11" s="6">
        <v>76364</v>
      </c>
      <c r="F11" s="6">
        <v>2505</v>
      </c>
      <c r="G11" s="6">
        <v>207</v>
      </c>
      <c r="H11" s="6">
        <v>81169</v>
      </c>
      <c r="K11" s="14" t="s">
        <v>13</v>
      </c>
      <c r="L11" s="22">
        <v>91881</v>
      </c>
      <c r="M11" s="23">
        <v>51</v>
      </c>
    </row>
    <row r="12" spans="1:13" ht="15.75">
      <c r="A12" s="36"/>
      <c r="B12" s="15" t="s">
        <v>51</v>
      </c>
      <c r="C12" s="6">
        <v>1072</v>
      </c>
      <c r="D12" s="6">
        <v>174</v>
      </c>
      <c r="E12" s="6">
        <v>56037</v>
      </c>
      <c r="F12" s="6">
        <v>1204</v>
      </c>
      <c r="G12" s="6">
        <v>170</v>
      </c>
      <c r="H12" s="6">
        <v>58657</v>
      </c>
      <c r="K12" s="14" t="s">
        <v>14</v>
      </c>
      <c r="L12" s="22">
        <v>3336</v>
      </c>
      <c r="M12" s="23">
        <v>1.9</v>
      </c>
    </row>
    <row r="13" spans="1:13" ht="15.75">
      <c r="A13" s="37"/>
      <c r="B13" s="15" t="s">
        <v>50</v>
      </c>
      <c r="C13" s="6">
        <v>18</v>
      </c>
      <c r="D13" s="6">
        <v>2</v>
      </c>
      <c r="E13" s="6">
        <v>393</v>
      </c>
      <c r="F13" s="6">
        <v>0</v>
      </c>
      <c r="G13" s="6">
        <v>1</v>
      </c>
      <c r="H13" s="6">
        <v>414</v>
      </c>
      <c r="K13" s="14" t="s">
        <v>15</v>
      </c>
      <c r="L13" s="22">
        <v>1453</v>
      </c>
      <c r="M13" s="23">
        <v>0.8</v>
      </c>
    </row>
    <row r="14" spans="1:13" ht="15.75">
      <c r="A14" s="35" t="s">
        <v>47</v>
      </c>
      <c r="B14" s="15" t="s">
        <v>56</v>
      </c>
      <c r="C14" s="6">
        <v>833</v>
      </c>
      <c r="D14" s="6">
        <v>188</v>
      </c>
      <c r="E14" s="6">
        <v>107742</v>
      </c>
      <c r="F14" s="6">
        <v>727</v>
      </c>
      <c r="G14" s="6">
        <v>113</v>
      </c>
      <c r="H14" s="6">
        <v>109603</v>
      </c>
      <c r="K14" s="14" t="s">
        <v>16</v>
      </c>
      <c r="L14" s="22">
        <v>2326</v>
      </c>
      <c r="M14" s="23">
        <v>1.3</v>
      </c>
    </row>
    <row r="15" spans="1:13" ht="15.75">
      <c r="A15" s="36"/>
      <c r="B15" s="15" t="s">
        <v>57</v>
      </c>
      <c r="C15" s="6">
        <v>447</v>
      </c>
      <c r="D15" s="6">
        <v>74</v>
      </c>
      <c r="E15" s="6">
        <v>17575</v>
      </c>
      <c r="F15" s="6">
        <v>1884</v>
      </c>
      <c r="G15" s="6">
        <v>69</v>
      </c>
      <c r="H15" s="6">
        <v>20049</v>
      </c>
      <c r="K15" s="14" t="s">
        <v>17</v>
      </c>
      <c r="L15" s="22">
        <v>3057</v>
      </c>
      <c r="M15" s="23">
        <v>1.7</v>
      </c>
    </row>
    <row r="16" spans="1:13" ht="15.75">
      <c r="A16" s="36"/>
      <c r="B16" s="15" t="s">
        <v>58</v>
      </c>
      <c r="C16" s="6">
        <v>170</v>
      </c>
      <c r="D16" s="6">
        <v>22</v>
      </c>
      <c r="E16" s="6">
        <v>6245</v>
      </c>
      <c r="F16" s="6">
        <v>179</v>
      </c>
      <c r="G16" s="6">
        <v>3</v>
      </c>
      <c r="H16" s="6">
        <v>6619</v>
      </c>
      <c r="K16" s="14" t="s">
        <v>18</v>
      </c>
      <c r="L16" s="22">
        <v>4617</v>
      </c>
      <c r="M16" s="23">
        <v>2.6</v>
      </c>
    </row>
    <row r="17" spans="1:15" ht="15.75">
      <c r="A17" s="36"/>
      <c r="B17" s="15" t="s">
        <v>59</v>
      </c>
      <c r="C17" s="6">
        <v>307</v>
      </c>
      <c r="D17" s="6">
        <v>62</v>
      </c>
      <c r="E17" s="6">
        <v>2111</v>
      </c>
      <c r="F17" s="6">
        <v>105</v>
      </c>
      <c r="G17" s="6">
        <v>0</v>
      </c>
      <c r="H17" s="6">
        <v>2585</v>
      </c>
      <c r="K17" s="14" t="s">
        <v>19</v>
      </c>
      <c r="L17" s="22">
        <v>5804</v>
      </c>
      <c r="M17" s="23">
        <v>3.2</v>
      </c>
    </row>
    <row r="18" spans="1:15" ht="15.75" customHeight="1">
      <c r="A18" s="36"/>
      <c r="B18" s="15" t="s">
        <v>60</v>
      </c>
      <c r="C18" s="6">
        <v>217</v>
      </c>
      <c r="D18" s="6">
        <v>60</v>
      </c>
      <c r="E18" s="6">
        <v>5430</v>
      </c>
      <c r="F18" s="6">
        <v>474</v>
      </c>
      <c r="G18" s="6">
        <v>68</v>
      </c>
      <c r="H18" s="6">
        <v>6249</v>
      </c>
      <c r="K18" s="14" t="s">
        <v>20</v>
      </c>
      <c r="L18" s="22">
        <v>315</v>
      </c>
      <c r="M18" s="23">
        <v>0.2</v>
      </c>
    </row>
    <row r="19" spans="1:15" ht="15.75">
      <c r="A19" s="36"/>
      <c r="B19" s="15" t="s">
        <v>61</v>
      </c>
      <c r="C19" s="6">
        <v>877</v>
      </c>
      <c r="D19" s="6">
        <v>30</v>
      </c>
      <c r="E19" s="6">
        <v>2599</v>
      </c>
      <c r="F19" s="6">
        <v>110</v>
      </c>
      <c r="G19" s="6">
        <v>45</v>
      </c>
      <c r="H19" s="6">
        <v>3661</v>
      </c>
      <c r="K19" s="14" t="s">
        <v>21</v>
      </c>
      <c r="L19" s="22">
        <v>7114</v>
      </c>
      <c r="M19" s="23">
        <v>4</v>
      </c>
    </row>
    <row r="20" spans="1:15" ht="15.75">
      <c r="A20" s="36"/>
      <c r="B20" s="15" t="s">
        <v>62</v>
      </c>
      <c r="C20" s="6">
        <v>79</v>
      </c>
      <c r="D20" s="6">
        <v>16</v>
      </c>
      <c r="E20" s="6">
        <v>2065</v>
      </c>
      <c r="F20" s="6">
        <v>435</v>
      </c>
      <c r="G20" s="6">
        <v>17</v>
      </c>
      <c r="H20" s="6">
        <v>2612</v>
      </c>
      <c r="K20" s="14" t="s">
        <v>22</v>
      </c>
      <c r="L20" s="22">
        <v>3149</v>
      </c>
      <c r="M20" s="23">
        <v>1.7</v>
      </c>
    </row>
    <row r="21" spans="1:15" ht="15.75">
      <c r="A21" s="36"/>
      <c r="B21" s="15" t="s">
        <v>63</v>
      </c>
      <c r="C21" s="6">
        <v>180</v>
      </c>
      <c r="D21" s="6">
        <v>9</v>
      </c>
      <c r="E21" s="6">
        <v>1272</v>
      </c>
      <c r="F21" s="6">
        <v>18</v>
      </c>
      <c r="G21" s="6">
        <v>0</v>
      </c>
      <c r="H21" s="6">
        <v>1479</v>
      </c>
      <c r="K21" s="18" t="s">
        <v>36</v>
      </c>
      <c r="L21" s="11">
        <v>180073</v>
      </c>
      <c r="M21" s="12">
        <v>100</v>
      </c>
      <c r="N21" s="27"/>
    </row>
    <row r="22" spans="1:15" ht="15.75">
      <c r="A22" s="36"/>
      <c r="B22" s="15" t="s">
        <v>64</v>
      </c>
      <c r="C22" s="6">
        <v>92</v>
      </c>
      <c r="D22" s="6">
        <v>27</v>
      </c>
      <c r="E22" s="6">
        <v>9912</v>
      </c>
      <c r="F22" s="6">
        <v>914</v>
      </c>
      <c r="G22" s="6">
        <v>54</v>
      </c>
      <c r="H22" s="6">
        <v>10999</v>
      </c>
      <c r="M22" s="8"/>
    </row>
    <row r="23" spans="1:15" ht="15.75">
      <c r="A23" s="37"/>
      <c r="B23" s="15" t="s">
        <v>65</v>
      </c>
      <c r="C23" s="6">
        <v>454</v>
      </c>
      <c r="D23" s="6">
        <v>200</v>
      </c>
      <c r="E23" s="6">
        <v>14200</v>
      </c>
      <c r="F23" s="6">
        <v>1057</v>
      </c>
      <c r="G23" s="6">
        <v>84</v>
      </c>
      <c r="H23" s="6">
        <v>15995</v>
      </c>
      <c r="K23" s="33" t="s">
        <v>87</v>
      </c>
      <c r="L23" s="33"/>
      <c r="M23" s="33"/>
    </row>
    <row r="24" spans="1:15" ht="15.75" customHeight="1">
      <c r="A24" s="41" t="s">
        <v>52</v>
      </c>
      <c r="B24" s="15" t="s">
        <v>53</v>
      </c>
      <c r="C24" s="6">
        <v>55</v>
      </c>
      <c r="D24" s="6">
        <v>103</v>
      </c>
      <c r="E24" s="6">
        <v>1274</v>
      </c>
      <c r="F24" s="6">
        <v>81</v>
      </c>
      <c r="G24" s="6">
        <v>11</v>
      </c>
      <c r="H24" s="6">
        <v>1524</v>
      </c>
      <c r="K24" s="33"/>
      <c r="L24" s="33"/>
      <c r="M24" s="33"/>
    </row>
    <row r="25" spans="1:15" ht="15.75">
      <c r="A25" s="42"/>
      <c r="B25" s="15" t="s">
        <v>54</v>
      </c>
      <c r="C25" s="6">
        <v>801</v>
      </c>
      <c r="D25" s="6">
        <v>137</v>
      </c>
      <c r="E25" s="6">
        <v>22725</v>
      </c>
      <c r="F25" s="6">
        <v>1259</v>
      </c>
      <c r="G25" s="6">
        <v>172</v>
      </c>
      <c r="H25" s="6">
        <v>25094</v>
      </c>
    </row>
    <row r="26" spans="1:15" ht="15.75">
      <c r="A26" s="42"/>
      <c r="B26" s="15" t="s">
        <v>55</v>
      </c>
      <c r="C26" s="6">
        <v>2717</v>
      </c>
      <c r="D26" s="6">
        <v>430</v>
      </c>
      <c r="E26" s="6">
        <v>142059</v>
      </c>
      <c r="F26" s="6">
        <v>4421</v>
      </c>
      <c r="G26" s="6">
        <v>243</v>
      </c>
      <c r="H26" s="6">
        <v>149870</v>
      </c>
      <c r="K26" s="29" t="s">
        <v>66</v>
      </c>
      <c r="L26" s="29" t="s">
        <v>23</v>
      </c>
      <c r="M26" s="29" t="s">
        <v>24</v>
      </c>
    </row>
    <row r="27" spans="1:15" ht="15.75">
      <c r="A27" s="43"/>
      <c r="B27" s="30" t="s">
        <v>84</v>
      </c>
      <c r="C27" s="6">
        <v>41</v>
      </c>
      <c r="D27" s="6">
        <v>16</v>
      </c>
      <c r="E27" s="6">
        <v>3025</v>
      </c>
      <c r="F27" s="6">
        <v>133</v>
      </c>
      <c r="G27" s="6">
        <v>27</v>
      </c>
      <c r="H27" s="6">
        <v>3242</v>
      </c>
      <c r="K27" s="15" t="s">
        <v>68</v>
      </c>
      <c r="L27" s="6">
        <v>10366</v>
      </c>
      <c r="M27" s="7">
        <v>5.8</v>
      </c>
      <c r="N27" s="32"/>
    </row>
    <row r="28" spans="1:15" ht="15.75">
      <c r="K28" s="15" t="s">
        <v>69</v>
      </c>
      <c r="L28" s="6">
        <v>17647</v>
      </c>
      <c r="M28" s="7">
        <v>9.8000000000000007</v>
      </c>
      <c r="N28" s="32"/>
      <c r="O28" s="8"/>
    </row>
    <row r="29" spans="1:15" ht="15.75" customHeight="1">
      <c r="B29" s="49" t="s">
        <v>85</v>
      </c>
      <c r="C29" s="49"/>
      <c r="D29" s="49"/>
      <c r="E29" s="49"/>
      <c r="F29" s="49"/>
      <c r="G29" s="49"/>
      <c r="H29" s="49"/>
      <c r="K29" s="15" t="s">
        <v>70</v>
      </c>
      <c r="L29" s="6">
        <v>26934</v>
      </c>
      <c r="M29" s="7">
        <v>15</v>
      </c>
      <c r="N29" s="32"/>
      <c r="O29" s="8"/>
    </row>
    <row r="30" spans="1:15" ht="15.75">
      <c r="B30" s="49"/>
      <c r="C30" s="49"/>
      <c r="D30" s="49"/>
      <c r="E30" s="49"/>
      <c r="F30" s="49"/>
      <c r="G30" s="49"/>
      <c r="H30" s="49"/>
      <c r="K30" s="15" t="s">
        <v>71</v>
      </c>
      <c r="L30" s="6">
        <v>19545</v>
      </c>
      <c r="M30" s="7">
        <v>10.9</v>
      </c>
      <c r="N30" s="32"/>
      <c r="O30" s="8"/>
    </row>
    <row r="31" spans="1:15" ht="15.75">
      <c r="B31" s="31"/>
      <c r="C31" s="31"/>
      <c r="D31" s="31"/>
      <c r="E31" s="31"/>
      <c r="F31" s="31"/>
      <c r="G31" s="31"/>
      <c r="H31" s="31"/>
      <c r="K31" s="15" t="s">
        <v>72</v>
      </c>
      <c r="L31" s="6">
        <v>27268</v>
      </c>
      <c r="M31" s="7">
        <v>15.1</v>
      </c>
      <c r="N31" s="32"/>
      <c r="O31" s="8"/>
    </row>
    <row r="32" spans="1:15" ht="15.75">
      <c r="B32" s="31"/>
      <c r="C32" s="31"/>
      <c r="D32" s="31"/>
      <c r="E32" s="31"/>
      <c r="F32" s="31"/>
      <c r="G32" s="31"/>
      <c r="H32" s="31"/>
      <c r="K32" s="15" t="s">
        <v>73</v>
      </c>
      <c r="L32" s="6">
        <v>17855</v>
      </c>
      <c r="M32" s="7">
        <v>9.9</v>
      </c>
      <c r="N32" s="32"/>
      <c r="O32" s="8"/>
    </row>
    <row r="33" spans="2:15" ht="15.75">
      <c r="C33" s="8"/>
      <c r="D33" s="8"/>
      <c r="E33" s="8"/>
      <c r="G33" s="8"/>
      <c r="H33" s="8"/>
      <c r="K33" s="15" t="s">
        <v>74</v>
      </c>
      <c r="L33" s="6">
        <v>15869</v>
      </c>
      <c r="M33" s="7">
        <v>8.8000000000000007</v>
      </c>
      <c r="N33" s="32"/>
      <c r="O33" s="8"/>
    </row>
    <row r="34" spans="2:15" ht="15.75">
      <c r="B34" s="9" t="s">
        <v>33</v>
      </c>
      <c r="C34" s="8"/>
      <c r="D34" s="8"/>
      <c r="E34" s="8"/>
      <c r="G34" s="8"/>
      <c r="H34" s="8"/>
      <c r="K34" s="15" t="s">
        <v>75</v>
      </c>
      <c r="L34" s="6">
        <v>14349</v>
      </c>
      <c r="M34" s="7">
        <v>8</v>
      </c>
      <c r="N34" s="32"/>
      <c r="O34" s="8"/>
    </row>
    <row r="35" spans="2:15" ht="15.75">
      <c r="B35" s="9" t="s">
        <v>34</v>
      </c>
      <c r="C35" s="8"/>
      <c r="D35" s="8"/>
      <c r="E35" s="8"/>
      <c r="G35" s="8"/>
      <c r="H35" s="8"/>
      <c r="K35" s="15" t="s">
        <v>76</v>
      </c>
      <c r="L35" s="6">
        <v>12622</v>
      </c>
      <c r="M35" s="7">
        <v>7</v>
      </c>
      <c r="N35" s="32"/>
      <c r="O35" s="8"/>
    </row>
    <row r="36" spans="2:15" ht="15.75">
      <c r="B36" s="9" t="s">
        <v>35</v>
      </c>
      <c r="K36" s="15" t="s">
        <v>77</v>
      </c>
      <c r="L36" s="6">
        <v>7497</v>
      </c>
      <c r="M36" s="7">
        <v>4.2</v>
      </c>
      <c r="N36" s="32"/>
      <c r="O36" s="8"/>
    </row>
    <row r="37" spans="2:15" ht="15.75">
      <c r="B37" s="9" t="s">
        <v>42</v>
      </c>
      <c r="K37" s="15" t="s">
        <v>78</v>
      </c>
      <c r="L37" s="6">
        <v>4248</v>
      </c>
      <c r="M37" s="7">
        <v>2.4</v>
      </c>
      <c r="N37" s="32"/>
      <c r="O37" s="8"/>
    </row>
    <row r="38" spans="2:15" ht="15.75">
      <c r="B38" s="9" t="s">
        <v>83</v>
      </c>
      <c r="K38" s="15" t="s">
        <v>79</v>
      </c>
      <c r="L38" s="6">
        <v>5873</v>
      </c>
      <c r="M38" s="7">
        <v>3.3</v>
      </c>
      <c r="N38" s="32"/>
      <c r="O38" s="8"/>
    </row>
    <row r="39" spans="2:15" ht="15.75">
      <c r="K39" s="26" t="s">
        <v>36</v>
      </c>
      <c r="L39" s="11">
        <v>180073</v>
      </c>
      <c r="M39" s="12">
        <v>100</v>
      </c>
      <c r="N39" s="32"/>
    </row>
    <row r="48" spans="2:15">
      <c r="C48" s="8"/>
      <c r="D48" s="8"/>
      <c r="E48" s="8"/>
      <c r="G48" s="8"/>
      <c r="H48" s="8"/>
    </row>
    <row r="49" spans="3:8">
      <c r="C49" s="8"/>
      <c r="D49" s="8"/>
      <c r="E49" s="8"/>
      <c r="G49" s="8"/>
      <c r="H49" s="8"/>
    </row>
    <row r="50" spans="3:8">
      <c r="C50" s="8"/>
      <c r="D50" s="8"/>
      <c r="E50" s="8"/>
      <c r="G50" s="8"/>
      <c r="H50" s="8"/>
    </row>
    <row r="51" spans="3:8">
      <c r="C51" s="8"/>
      <c r="D51" s="8"/>
      <c r="E51" s="8"/>
      <c r="G51" s="8"/>
      <c r="H51" s="8"/>
    </row>
    <row r="52" spans="3:8">
      <c r="C52" s="8"/>
      <c r="D52" s="8"/>
      <c r="E52" s="8"/>
      <c r="G52" s="8"/>
      <c r="H52" s="8"/>
    </row>
    <row r="53" spans="3:8">
      <c r="C53" s="8"/>
      <c r="D53" s="8"/>
      <c r="E53" s="8"/>
      <c r="G53" s="8"/>
      <c r="H53" s="8"/>
    </row>
    <row r="54" spans="3:8">
      <c r="C54" s="8"/>
      <c r="D54" s="8"/>
      <c r="E54" s="8"/>
      <c r="G54" s="8"/>
      <c r="H54" s="8"/>
    </row>
    <row r="55" spans="3:8">
      <c r="C55" s="8"/>
      <c r="D55" s="8"/>
      <c r="E55" s="8"/>
      <c r="G55" s="8"/>
      <c r="H55" s="8"/>
    </row>
    <row r="56" spans="3:8">
      <c r="C56" s="8"/>
      <c r="D56" s="8"/>
      <c r="E56" s="8"/>
      <c r="G56" s="8"/>
      <c r="H56" s="8"/>
    </row>
    <row r="57" spans="3:8">
      <c r="C57" s="8"/>
      <c r="D57" s="8"/>
      <c r="E57" s="8"/>
      <c r="G57" s="8"/>
      <c r="H57" s="8"/>
    </row>
    <row r="58" spans="3:8">
      <c r="C58" s="8"/>
      <c r="D58" s="8"/>
      <c r="E58" s="8"/>
      <c r="G58" s="8"/>
      <c r="H58" s="8"/>
    </row>
    <row r="59" spans="3:8">
      <c r="C59" s="8"/>
      <c r="D59" s="8"/>
      <c r="E59" s="8"/>
      <c r="G59" s="8"/>
      <c r="H59" s="8"/>
    </row>
    <row r="60" spans="3:8">
      <c r="C60" s="8"/>
      <c r="D60" s="8"/>
      <c r="E60" s="8"/>
      <c r="G60" s="8"/>
      <c r="H60" s="8"/>
    </row>
    <row r="61" spans="3:8">
      <c r="C61" s="8"/>
      <c r="D61" s="8"/>
      <c r="E61" s="8"/>
      <c r="G61" s="8"/>
      <c r="H61" s="8"/>
    </row>
    <row r="62" spans="3:8">
      <c r="C62" s="8"/>
      <c r="D62" s="8"/>
      <c r="E62" s="8"/>
      <c r="G62" s="8"/>
      <c r="H62" s="8"/>
    </row>
    <row r="63" spans="3:8">
      <c r="C63" s="8"/>
      <c r="D63" s="8"/>
      <c r="E63" s="8"/>
      <c r="G63" s="8"/>
      <c r="H63" s="8"/>
    </row>
    <row r="64" spans="3:8">
      <c r="C64" s="8"/>
      <c r="D64" s="8"/>
      <c r="E64" s="8"/>
      <c r="G64" s="8"/>
      <c r="H64" s="8"/>
    </row>
    <row r="65" spans="3:8">
      <c r="C65" s="8"/>
      <c r="D65" s="8"/>
      <c r="E65" s="8"/>
      <c r="G65" s="8"/>
      <c r="H65" s="8"/>
    </row>
    <row r="66" spans="3:8">
      <c r="C66" s="8"/>
      <c r="D66" s="8"/>
      <c r="E66" s="8"/>
      <c r="G66" s="8"/>
      <c r="H66" s="8"/>
    </row>
    <row r="67" spans="3:8">
      <c r="C67" s="8"/>
      <c r="D67" s="8"/>
      <c r="E67" s="8"/>
      <c r="G67" s="8"/>
      <c r="H67" s="8"/>
    </row>
    <row r="68" spans="3:8">
      <c r="C68" s="8"/>
      <c r="D68" s="8"/>
      <c r="E68" s="8"/>
      <c r="G68" s="8"/>
      <c r="H68" s="8"/>
    </row>
    <row r="69" spans="3:8">
      <c r="C69" s="8"/>
      <c r="D69" s="8"/>
      <c r="E69" s="8"/>
      <c r="G69" s="8"/>
      <c r="H69" s="8"/>
    </row>
    <row r="70" spans="3:8">
      <c r="C70" s="8"/>
      <c r="D70" s="8"/>
      <c r="E70" s="8"/>
      <c r="G70" s="8"/>
      <c r="H70" s="8"/>
    </row>
    <row r="71" spans="3:8">
      <c r="C71" s="8"/>
      <c r="D71" s="8"/>
      <c r="E71" s="8"/>
      <c r="G71" s="8"/>
      <c r="H71" s="8"/>
    </row>
    <row r="72" spans="3:8">
      <c r="C72" s="8"/>
      <c r="D72" s="8"/>
      <c r="E72" s="8"/>
      <c r="G72" s="8"/>
      <c r="H72" s="8"/>
    </row>
    <row r="73" spans="3:8">
      <c r="C73" s="8"/>
      <c r="D73" s="8"/>
      <c r="E73" s="8"/>
      <c r="G73" s="8"/>
      <c r="H73" s="8"/>
    </row>
    <row r="74" spans="3:8">
      <c r="C74" s="8"/>
      <c r="D74" s="8"/>
      <c r="E74" s="8"/>
      <c r="G74" s="8"/>
      <c r="H74" s="8"/>
    </row>
    <row r="75" spans="3:8">
      <c r="C75" s="8"/>
      <c r="D75" s="8"/>
      <c r="E75" s="8"/>
      <c r="G75" s="8"/>
      <c r="H75" s="8"/>
    </row>
    <row r="76" spans="3:8">
      <c r="C76" s="8"/>
      <c r="D76" s="8"/>
      <c r="E76" s="8"/>
      <c r="G76" s="8"/>
      <c r="H76" s="8"/>
    </row>
    <row r="77" spans="3:8">
      <c r="C77" s="8"/>
      <c r="D77" s="8"/>
      <c r="E77" s="8"/>
      <c r="G77" s="8"/>
      <c r="H77" s="8"/>
    </row>
    <row r="78" spans="3:8">
      <c r="C78" s="8"/>
      <c r="D78" s="8"/>
      <c r="E78" s="8"/>
      <c r="G78" s="8"/>
      <c r="H78" s="8"/>
    </row>
  </sheetData>
  <sheetProtection sheet="1" objects="1" scenarios="1"/>
  <mergeCells count="13">
    <mergeCell ref="B29:H30"/>
    <mergeCell ref="K23:M24"/>
    <mergeCell ref="B1:H2"/>
    <mergeCell ref="K1:M2"/>
    <mergeCell ref="A4:B5"/>
    <mergeCell ref="C4:G4"/>
    <mergeCell ref="H4:H5"/>
    <mergeCell ref="A7:B7"/>
    <mergeCell ref="A24:A27"/>
    <mergeCell ref="A8:B8"/>
    <mergeCell ref="A9:B9"/>
    <mergeCell ref="A10:A13"/>
    <mergeCell ref="A14:A2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2007</vt:lpstr>
      <vt:lpstr>2008</vt:lpstr>
      <vt:lpstr>2009</vt:lpstr>
      <vt:lpstr>2010</vt:lpstr>
    </vt:vector>
  </TitlesOfParts>
  <Company>MPiPS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Agnieszka_Oldakowska</dc:creator>
  <cp:lastModifiedBy>Agnieszka_Oldakowska</cp:lastModifiedBy>
  <dcterms:created xsi:type="dcterms:W3CDTF">2010-09-13T10:14:06Z</dcterms:created>
  <dcterms:modified xsi:type="dcterms:W3CDTF">2012-03-01T12:54:11Z</dcterms:modified>
</cp:coreProperties>
</file>